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Sheet1" sheetId="3" state="hidden" r:id="rId1"/>
    <sheet name="市级项目" sheetId="4" r:id="rId2"/>
  </sheets>
  <definedNames>
    <definedName name="_xlnm._FilterDatabase" localSheetId="1" hidden="1">市级项目!$A$3:$P$17</definedName>
    <definedName name="_xlnm.Print_Area" localSheetId="1">市级项目!$A$1:$O$19</definedName>
    <definedName name="_xlnm.Print_Titles" localSheetId="1">市级项目!$3:$3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<sst xmlns="http://schemas.openxmlformats.org/spreadsheetml/2006/main" count="185" uniqueCount="123">
  <si>
    <t>一级项目名称</t>
  </si>
  <si>
    <t>求和项:项目总额</t>
  </si>
  <si>
    <t>求和项:以前年度已安排财政资金数额</t>
  </si>
  <si>
    <t>求和项:拟2022年申报市级财政资金数额</t>
  </si>
  <si>
    <t>病险水库水闸除险加固工程</t>
  </si>
  <si>
    <t>畜牧业转型升级</t>
  </si>
  <si>
    <t>村庄基础设施建设</t>
  </si>
  <si>
    <t>动植物疫病防控</t>
  </si>
  <si>
    <t>工作经费</t>
  </si>
  <si>
    <t>构建现代乡村产业体系</t>
  </si>
  <si>
    <t>海堤达标加固工程</t>
  </si>
  <si>
    <t>基本农田保护项目</t>
  </si>
  <si>
    <t>林业产业发展</t>
  </si>
  <si>
    <t>林业有害生物防控</t>
  </si>
  <si>
    <t>林业种苗</t>
  </si>
  <si>
    <t>农产品质量安全</t>
  </si>
  <si>
    <t>农村集中供水</t>
  </si>
  <si>
    <t>农村水利水电</t>
  </si>
  <si>
    <t>农田建设及管护</t>
  </si>
  <si>
    <t>农业生产能力提升</t>
  </si>
  <si>
    <t>其他水利项目</t>
  </si>
  <si>
    <t>全面推进河长制湖长制</t>
  </si>
  <si>
    <t>森林火灾预防</t>
  </si>
  <si>
    <t>森林资源保护与监测</t>
  </si>
  <si>
    <t>湿地保护与恢复</t>
  </si>
  <si>
    <t>食用林产品质量安全</t>
  </si>
  <si>
    <t>水利安全度汛</t>
  </si>
  <si>
    <t>水土保持</t>
  </si>
  <si>
    <t>水资源节约与保护</t>
  </si>
  <si>
    <t>四好农村路建设</t>
  </si>
  <si>
    <t>四好农村路养护</t>
  </si>
  <si>
    <t>推进农业绿色发展</t>
  </si>
  <si>
    <t>万里碧道建设</t>
  </si>
  <si>
    <t>现代农业产业园创建</t>
  </si>
  <si>
    <t>现代渔业发展</t>
  </si>
  <si>
    <t>野生动植物资源保护及疫源疫病监测</t>
  </si>
  <si>
    <t>永久基本农田保护</t>
  </si>
  <si>
    <t>造林及抚育</t>
  </si>
  <si>
    <t>中小河流治理</t>
  </si>
  <si>
    <t>种业翻身仗</t>
  </si>
  <si>
    <t>重大水利工程</t>
  </si>
  <si>
    <t>驻镇帮镇扶村</t>
  </si>
  <si>
    <t>现代农业产业园建设</t>
  </si>
  <si>
    <t>总计</t>
  </si>
  <si>
    <t>濠江区2022年市级驻镇帮镇扶村资金项目申报表</t>
  </si>
  <si>
    <t>单位：万元</t>
  </si>
  <si>
    <t>序号</t>
  </si>
  <si>
    <t>项目名称</t>
  </si>
  <si>
    <t>实施（建设）单位</t>
  </si>
  <si>
    <t>项目概述</t>
  </si>
  <si>
    <t>绩效目标</t>
  </si>
  <si>
    <t>申报属性</t>
  </si>
  <si>
    <t>是否基建项目</t>
  </si>
  <si>
    <t>是否信息化项目</t>
  </si>
  <si>
    <t>项目进展情况</t>
  </si>
  <si>
    <t>项目进展情况
备注</t>
  </si>
  <si>
    <t>项目总额</t>
  </si>
  <si>
    <t>2022年申请
资金额度</t>
  </si>
  <si>
    <t>拟报备金额</t>
  </si>
  <si>
    <t>审核意见</t>
  </si>
  <si>
    <t>项目轻重缓急程度</t>
  </si>
  <si>
    <t>备注</t>
  </si>
  <si>
    <t>合计</t>
  </si>
  <si>
    <t>2022年汕头市濠江区23个涉农社区整村推进美丽乡村建设（“百村示范、千村整治”第二批美丽宜居村建设项目）</t>
  </si>
  <si>
    <t>汕头市濠江区乡村振兴战略发展中心</t>
  </si>
  <si>
    <t>列入“百村示范、千村整治”第二批美丽宜居村创建的23个社区分别是达濠街道（2个）：赤隆、达埠；礐石街道（5个）：磊口、松山、澳头、珠浦、葛陈；广澳街道（3个）：溪头、东湖、河渡；马滘街道（2个）：南山、凤岗；玉新街道（5个）：玉石、燎原、灯塔、黎明、下衙；河浦街道（2个）：河东、河南；滨海街道（4个）：上店、林后、五一、里前 其中灯塔社区创建为具备提供农村生活污水治理经验的试点村，玉新街道创建为“示范镇”，河浦街道创建为具备融合现代农业产业和新农村建设的“示范片”。</t>
  </si>
  <si>
    <t>将23个社区创建为基本实现“产业兴旺、生态宜居、乡风文明、治理有效、生活富裕”的新农村。</t>
  </si>
  <si>
    <t>新增项目</t>
  </si>
  <si>
    <t>否</t>
  </si>
  <si>
    <t>在建中</t>
  </si>
  <si>
    <t>项目在建中，二、三批美丽乡村达到支付条件共900万元。</t>
  </si>
  <si>
    <t>通过（成熟度低）</t>
  </si>
  <si>
    <t>2022年汕头市濠江区22个涉农社区整村推进美丽乡村建设（“百村示范、千村整治”第三批美丽宜居村建设项目）</t>
  </si>
  <si>
    <t>将列入“百村示范、千村整治”第三批美丽宜居村创建的达濠街道（3个）：青林、青盐、西墩；礐石街道（8个）：葛朱、茂南、茂北、头村、尾村、棉花、红旗、红光；广澳街道（2个）：广澳、埭头；马滘街道（3个）：海星、海光、和社；河浦街道（2个）：河北、肚桥；滨海街道（4个）：华新、华里、钱塘、上头等22个社区创建为基本实现“产业兴旺、生态宜居、乡风文明、治理有效、生活富裕”的新农村。</t>
  </si>
  <si>
    <t>将达濠街道（3个）：青林、青盐、西墩；礐石街道（8个）：葛朱、茂南、茂北、头村、尾村、棉花、红旗、红光；广澳街道（2个）：广澳、埭头；马滘街道（3个）：海星、海光、和社；河浦街道（2个）：河北、肚桥；滨海街道（4个）：华新、华里、钱塘、上头等22个社区创建为基本实现“产业兴旺、生态宜居、乡风文明、治理有效、生活富裕”的新农村。</t>
  </si>
  <si>
    <t>濠江区消费扶贫农产品交易中心维护和管养补助项目</t>
  </si>
  <si>
    <t>汕头市濠江区乡村振兴局</t>
  </si>
  <si>
    <t>2021年和2022年濠江区消费扶贫农产品交易中心维护和管养补助费用，每年5万元。</t>
  </si>
  <si>
    <t>推进濠江区消费扶贫农产品交易。</t>
  </si>
  <si>
    <t>延续项目</t>
  </si>
  <si>
    <t>已完工未结算</t>
  </si>
  <si>
    <t>项目已完工。</t>
  </si>
  <si>
    <t>通过（成熟度高）</t>
  </si>
  <si>
    <t>濠江区精准扶贫工作资料整理及数字化项目</t>
  </si>
  <si>
    <t>对2016-2020年度区、街道、社区、贫困户的精准扶贫相关资料进行整理归档入馆并作数字化处理。</t>
  </si>
  <si>
    <t>对我区2016-2020年度的精准扶贫工作“相关工作资料”进行整理归档及数字化 资料包括区扶贫办、7个街道办事处（包括区驻街道帮扶工作组）、42个有精准扶贫任务的社区居委会、638户建档立卡贫困户的相关工作资料。</t>
  </si>
  <si>
    <t>濠江区防返贫动态监测预警平台建设项目</t>
  </si>
  <si>
    <t>濠江区防返贫动态监测预警平台是集建档立卡贫困户（包括边缘易致贫户）定期提交信息，社区、街道和区乡村振兴局各级管理员进行审核，将出现预警情况的信息分类发送到各部门，并将各部门反馈的办理结果进行录入的平台。</t>
  </si>
  <si>
    <t>建立健全防返贫监测帮扶机制，加大对脱贫人口及边缘易致贫人口的监测力度。</t>
  </si>
  <si>
    <t>是</t>
  </si>
  <si>
    <t>青盐社区南凤片居住区道路升级改造工程项目</t>
  </si>
  <si>
    <t>汕头市濠江区达濠街道办事处</t>
  </si>
  <si>
    <t>将青盐社区南福片居住区9条巷道进行升级改造，总长度约650米，宽度4米，项目拟对巷道进行升级和收集片区生活污水接入市政管网。</t>
  </si>
  <si>
    <t>完善社区周边基础设施配套，收集片区污水接入管网，提升居住区群众出行便利性。</t>
  </si>
  <si>
    <t>正在前期</t>
  </si>
  <si>
    <t>项目正在立项。</t>
  </si>
  <si>
    <t>汕头市濠江区石街道葛陈铁马闸生态环境和周边道路升级改造项目</t>
  </si>
  <si>
    <t>汕头市濠江区石街道办事处</t>
  </si>
  <si>
    <t>项目拟对葛陈社区铁马闸生态环境进行综合整治，主要是建设一体化污水处理设施，疏浚池塘，对排水系统进行整治，约需铺设300米排水管道，并对周边环境进行综合整治升级。</t>
  </si>
  <si>
    <t>解决葛陈社区近2000人以及金南实验学校近4000人的生活污水排放问题，同时升级改造铁马闸周边环境。</t>
  </si>
  <si>
    <t>项目正在预算设计中。</t>
  </si>
  <si>
    <t>汕头市濠江区石街道葛朱社区进村入口区生态环境及周边道路整治项目</t>
  </si>
  <si>
    <t>项目拟对葛朱社区进村入口区域污水、排水系统进行综合整治，主要是建设一体化污水处理设施，修筑入口区水利设施，铺设管约200米，更换老化涵闸设施，同时对入口区的路口进行整治提升。</t>
  </si>
  <si>
    <t>解决葛朱社区近2000人的生活污水排放问题，同时升级改造进村入口的水利设施。</t>
  </si>
  <si>
    <t>濠江区广澳街道广澳社区海鲜排档和渔产品特色街区提升项目</t>
  </si>
  <si>
    <t>汕头市濠江区广澳街道办事处</t>
  </si>
  <si>
    <t>沿广达大道广澳社区段，四个主要交叉路口提升，整治空闲场地，铺装硬化，树立村庄标识，边角地绿化提升；周边约23处建筑外立面美化改造；沿线店招规整统一，打造具有地方特色的海鲜排档和渔产品街区，发展渔业经济。</t>
  </si>
  <si>
    <t>完善农村基础设施建设及环境品质，提高村民生活品质，推进广澳社区港区周边配套及风貌，发展具有地方特色的渔业经济，将受益社区辖内人口约16000人。</t>
  </si>
  <si>
    <t>项目正在招投标。</t>
  </si>
  <si>
    <t>濠江区广澳街道东湖菊花产业项目</t>
  </si>
  <si>
    <t>项目拟对东湖菊园进行优化提升，整合提升现状闲置农地，面积约2公顷，轮种菊花/油菜花等应季景观经济农作物，修建田间步道及排水沟；对菊园边坡进行改造；配套休憩凉亭、农具储藏间、菊园驿站、菊花展览馆、入口服务区等设施。</t>
  </si>
  <si>
    <t>壮大发展菊花产业，推动乡村振兴，将受益社区辖内人口约6080人。</t>
  </si>
  <si>
    <t>濠江区广澳街道东湖侨村核心区风貌提升项目</t>
  </si>
  <si>
    <t>深化东湖侨村核心区风貌提升，具体如下：1、进村牌楼两侧场地景观提升，面积约900平方米，现状绿化提升，打造侨文化主题景观，夜景灯光亮化；北侧观景平台面积约160平方米；2、老村道修缮提升，线路总长约1.2公里，保留现状石板路，局部破损路面修复，配套排水；老村道沿线边角地、空闲地整治提升，绿化亮化并点缀侨文化景观小品；老村道沿线两侧建筑立面改造提升，修旧如旧，古树保护。</t>
  </si>
  <si>
    <t>充分发挥侨乡优势，推动华侨文化与红色资源、乡村振兴有机结合，打造独具特色的乡村振兴样板，将受益社区辖内人口约6080人。</t>
  </si>
  <si>
    <t>濠江区滨海街道里前社区发展特色农产品项目</t>
  </si>
  <si>
    <t>汕头市濠江区滨海街道办事处</t>
  </si>
  <si>
    <t>1.建设东京薯加工厂，完善配套设施及主体资格；
2.加强东京薯宣传推广，制作宣传视频，拓展网络推广媒介，打造东京薯特色产业展示区；
3.对社区门口田整治升级，整治撂荒地，扩大东京薯种植面积。</t>
  </si>
  <si>
    <t>发展东京薯特色产业，拓宽产品宣传渠道，增加农业收入，推动特色产业发展。</t>
  </si>
  <si>
    <t>濠江区滨海街道华里社区石碑池改造建设项目</t>
  </si>
  <si>
    <t>1.对石碑池建设停车场约5000平方米，停车泊位划线约200个，设置各类指示牌等。
2.建设铺面20间，面积约两千平方。</t>
  </si>
  <si>
    <t>完善社区周边基础设施配套，盘活集体闲置建设用地，通过发包或出租等方式提高集体经济收入水平。</t>
  </si>
  <si>
    <t>项目正在进行四议两公开。</t>
  </si>
</sst>
</file>

<file path=xl/styles.xml><?xml version="1.0" encoding="utf-8"?>
<styleSheet xmlns="http://schemas.openxmlformats.org/spreadsheetml/2006/main">
  <numFmts count="7">
    <numFmt numFmtId="176" formatCode="_(&quot;HK$&quot;* #,##0.00_);_(&quot;HK$&quot;* \(#,##0.00\);_(&quot;HK$&quot;* &quot;-&quot;??_);_(@_)"/>
    <numFmt numFmtId="177" formatCode="_(&quot;HK$&quot;* #,##0_);_(&quot;HK$&quot;* \(#,##0\);_(&quot;HK$&quot;* &quot;-&quot;_);_(@_)"/>
    <numFmt numFmtId="178" formatCode="_(* #,##0_);_(* \(#,##0\);_(* &quot;-&quot;_);_(@_)"/>
    <numFmt numFmtId="179" formatCode="_(* #,##0.00_);_(* \(#,##0.00\);_(* &quot;-&quot;??_);_(@_)"/>
    <numFmt numFmtId="180" formatCode="0_ "/>
    <numFmt numFmtId="181" formatCode="#,##0.00_ "/>
    <numFmt numFmtId="182" formatCode="General;General;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sz val="2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81" fontId="4" fillId="0" borderId="0" xfId="0" applyNumberFormat="1" applyFont="1" applyFill="1" applyAlignment="1">
      <alignment horizontal="center" vertical="center" wrapText="1"/>
    </xf>
    <xf numFmtId="181" fontId="4" fillId="2" borderId="0" xfId="0" applyNumberFormat="1" applyFont="1" applyFill="1" applyAlignment="1">
      <alignment horizontal="center" vertical="center" wrapText="1"/>
    </xf>
    <xf numFmtId="180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81" fontId="5" fillId="0" borderId="0" xfId="0" applyNumberFormat="1" applyFont="1" applyFill="1" applyAlignment="1">
      <alignment horizontal="center" vertical="center" wrapText="1"/>
    </xf>
    <xf numFmtId="181" fontId="5" fillId="2" borderId="0" xfId="0" applyNumberFormat="1" applyFont="1" applyFill="1" applyAlignment="1">
      <alignment horizontal="center" vertical="center" wrapText="1"/>
    </xf>
    <xf numFmtId="180" fontId="6" fillId="0" borderId="0" xfId="0" applyNumberFormat="1" applyFont="1" applyFill="1" applyAlignment="1">
      <alignment horizontal="center" vertical="center" wrapText="1"/>
    </xf>
    <xf numFmtId="181" fontId="4" fillId="0" borderId="0" xfId="0" applyNumberFormat="1" applyFont="1" applyFill="1" applyAlignment="1">
      <alignment horizontal="right" vertical="center" wrapText="1"/>
    </xf>
    <xf numFmtId="181" fontId="4" fillId="2" borderId="0" xfId="0" applyNumberFormat="1" applyFont="1" applyFill="1" applyAlignment="1">
      <alignment horizontal="right" vertical="center" wrapText="1"/>
    </xf>
    <xf numFmtId="18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1" fontId="1" fillId="2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vertical="center" wrapText="1"/>
    </xf>
    <xf numFmtId="181" fontId="0" fillId="0" borderId="0" xfId="0" applyNumberForma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171450</xdr:colOff>
      <xdr:row>2</xdr:row>
      <xdr:rowOff>28575</xdr:rowOff>
    </xdr:from>
    <xdr:to>
      <xdr:col>7</xdr:col>
      <xdr:colOff>0</xdr:colOff>
      <xdr:row>16</xdr:row>
      <xdr:rowOff>9525</xdr:rowOff>
    </xdr:to>
    <xdr:sp>
      <xdr:nvSpPr>
        <xdr:cNvPr id="2" name="矩形 1"/>
        <xdr:cNvSpPr>
          <a:spLocks noTextEdit="1"/>
        </xdr:cNvSpPr>
      </xdr:nvSpPr>
      <xdr:spPr>
        <a:xfrm>
          <a:off x="10458450" y="371475"/>
          <a:ext cx="1885950" cy="2381250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sz="1100"/>
            <a:t>此形状表示切片器。当前版本不支持切片器，请升级到最新版的WPS。</a:t>
          </a:r>
          <a:endParaRPr sz="1100"/>
        </a:p>
      </xdr:txBody>
    </xdr:sp>
    <xdr:clientData/>
  </xdr:twoCellAnchor>
  <xdr:twoCellAnchor editAs="oneCell">
    <xdr:from>
      <xdr:col>7</xdr:col>
      <xdr:colOff>66675</xdr:colOff>
      <xdr:row>2</xdr:row>
      <xdr:rowOff>95250</xdr:rowOff>
    </xdr:from>
    <xdr:to>
      <xdr:col>9</xdr:col>
      <xdr:colOff>523875</xdr:colOff>
      <xdr:row>16</xdr:row>
      <xdr:rowOff>76200</xdr:rowOff>
    </xdr:to>
    <xdr:sp>
      <xdr:nvSpPr>
        <xdr:cNvPr id="3" name="矩形 2"/>
        <xdr:cNvSpPr>
          <a:spLocks noTextEdit="1"/>
        </xdr:cNvSpPr>
      </xdr:nvSpPr>
      <xdr:spPr>
        <a:xfrm>
          <a:off x="12411075" y="438150"/>
          <a:ext cx="1828800" cy="2381250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sz="1100"/>
            <a:t>此形状表示切片器。当前版本不支持切片器，请升级到最新版的WPS。</a:t>
          </a:r>
          <a:endParaRPr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7" refreshedVersion="7" minRefreshableVersion="3" refreshedDate="44525.969221412" refreshedBy="Administrator" recordCount="595">
  <cacheSource type="worksheet">
    <worksheetSource ref="A1:A1" sheet="Sheet1"/>
  </cacheSource>
  <cacheFields count="25">
    <cacheField name="序号" numFmtId="0"/>
    <cacheField name="区县" numFmtId="0"/>
    <cacheField name="市级主管部门" numFmtId="0">
      <sharedItems containsBlank="1" count="6">
        <m/>
        <s v="市农业农村局"/>
        <s v="市水务局"/>
        <s v="市自然资源局"/>
        <s v="市交通运输局"/>
        <s v="市财政局"/>
      </sharedItems>
    </cacheField>
    <cacheField name="资金类别" numFmtId="0"/>
    <cacheField name="一级项目名称" numFmtId="0">
      <sharedItems containsBlank="1" count="46">
        <m/>
        <s v="农田建设及管护"/>
        <s v="全面推进河长制湖长制"/>
        <s v="万里碧道建设"/>
        <s v="动植物疫病防控"/>
        <s v="农产品质量安全"/>
        <s v="推进农业绿色发展"/>
        <s v="农村水利水电"/>
        <s v="村庄基础设施建设"/>
        <s v="驻镇帮镇扶村"/>
        <s v="基本农田保护项目"/>
        <s v="森林火灾预防"/>
        <s v="森林资源保护与监测"/>
        <s v="四好农村路养护"/>
        <s v="四好农村路建设"/>
        <s v="水利安全度汛"/>
        <s v="水土保持"/>
        <s v="水资源节约与保护"/>
        <s v="农业生产能力提升"/>
        <s v="现代农业产业园创建"/>
        <s v="造林及抚育"/>
        <s v="湿地保护与恢复"/>
        <s v="野生动植物资源保护及疫源疫病监测"/>
        <s v="现代农业产业园建设"/>
        <s v="种业翻身仗"/>
        <s v="永久基本农田保护"/>
        <s v="林业产业发展"/>
        <s v="构建现代乡村产业体系"/>
        <s v="重大水利工程"/>
        <s v="中小河流治理"/>
        <s v="林业有害生物防控"/>
        <s v="病险水库水闸除险加固工程"/>
        <s v="海堤达标加固工程"/>
        <s v="其他水利项目"/>
        <s v="现代渔业发展"/>
        <s v="工作经费"/>
        <s v="农村集中供水"/>
        <s v="畜牧业转型升级"/>
        <s v="食用林产品质量安全"/>
        <s v="林业种苗"/>
        <s v="推进农业_x000a_绿色发展" u="1"/>
        <s v="动植物疫病_x000a_防控" u="1"/>
        <s v="现代农业_x000a_产业园建设" u="1"/>
        <s v="农产品质量_x000a_安全" u="1"/>
        <s v="农田建设及_x000a_管护" u="1"/>
        <s v="农业生产_x000a_能力提升" u="1"/>
      </sharedItems>
    </cacheField>
    <cacheField name="项目名称" numFmtId="0"/>
    <cacheField name="落实考核事项任务目标直接关联的项目（▲）" numFmtId="0"/>
    <cacheField name="落实乡村振兴“九大攻坚”行动等涉农领域大事要事相关的项目（★）" numFmtId="0"/>
    <cacheField name="审核意见" numFmtId="182">
      <sharedItems containsBlank="1" containsNumber="1" containsInteger="1" containsMixedTypes="1" count="5">
        <m/>
        <s v="审查不通过"/>
        <s v="通过（成熟度高）"/>
        <s v="通过（成熟度低）"/>
        <n v="0" u="1"/>
      </sharedItems>
    </cacheField>
    <cacheField name="备注" numFmtId="182"/>
    <cacheField name="实施（建设）单位" numFmtId="0"/>
    <cacheField name="项目起始年度" numFmtId="0"/>
    <cacheField name="项目终止年度" numFmtId="0"/>
    <cacheField name="设立依据及申报理由" numFmtId="0"/>
    <cacheField name="项目概述" numFmtId="0"/>
    <cacheField name="绩效目标" numFmtId="0"/>
    <cacheField name="申报属性" numFmtId="0"/>
    <cacheField name="是否基建项目" numFmtId="0"/>
    <cacheField name="是否信息化项目" numFmtId="0"/>
    <cacheField name="项目进展情况" numFmtId="0"/>
    <cacheField name="项目总额_x000a_（单位：元）" numFmtId="181"/>
    <cacheField name="以前年度已安排财政资金数额_x000a_（单位：元）" numFmtId="181"/>
    <cacheField name="拟2022年申报市级财政资金数额_x000a_（单位：元）" numFmtId="181"/>
    <cacheField name="项目轻重缓急程度" numFmtId="180"/>
    <cacheField name="备注2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5"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  <r>
    <m/>
    <m/>
    <x v="4294967295"/>
    <m/>
    <x v="4294967295"/>
    <m/>
    <m/>
    <m/>
    <x v="4294967295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7" minRefreshableVersion="3" createdVersion="7" useAutoFormatting="1" compact="0" indent="0" compactData="0" showDrill="1" multipleFieldFilters="0">
  <location ref="A9:D49" firstHeaderRow="0" firstDataRow="1" firstDataCol="1"/>
  <pivotFields count="2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7">
        <item x="5"/>
        <item x="4"/>
        <item x="1"/>
        <item x="2"/>
        <item x="3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7">
        <item x="31"/>
        <item x="37"/>
        <item x="8"/>
        <item m="1" x="41"/>
        <item x="4"/>
        <item x="35"/>
        <item x="27"/>
        <item x="32"/>
        <item x="10"/>
        <item x="26"/>
        <item x="30"/>
        <item x="39"/>
        <item m="1" x="43"/>
        <item x="5"/>
        <item x="36"/>
        <item x="7"/>
        <item m="1" x="44"/>
        <item x="1"/>
        <item m="1" x="45"/>
        <item x="18"/>
        <item x="33"/>
        <item x="2"/>
        <item x="11"/>
        <item x="12"/>
        <item x="21"/>
        <item x="38"/>
        <item x="15"/>
        <item x="16"/>
        <item x="17"/>
        <item x="14"/>
        <item x="13"/>
        <item m="1" x="40"/>
        <item x="6"/>
        <item x="3"/>
        <item m="1" x="42"/>
        <item x="19"/>
        <item x="34"/>
        <item x="22"/>
        <item x="25"/>
        <item x="20"/>
        <item x="29"/>
        <item x="24"/>
        <item x="28"/>
        <item x="9"/>
        <item h="1" x="0"/>
        <item x="2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6">
        <item h="1" m="1" x="4"/>
        <item h="1" x="1"/>
        <item x="3"/>
        <item x="2"/>
        <item h="1"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numFmtId="181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4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项目总额" fld="20" baseField="4" baseItem="0" numFmtId="181"/>
    <dataField name="求和项:以前年度已安排财政资金数额" fld="21" baseField="4" baseItem="0" numFmtId="181"/>
    <dataField name="求和项:拟2022年申报市级财政资金数额" fld="22" baseField="4" baseItem="0" numFmtId="181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D49"/>
  <sheetViews>
    <sheetView topLeftCell="A19" workbookViewId="0">
      <selection activeCell="D28" sqref="D28"/>
    </sheetView>
  </sheetViews>
  <sheetFormatPr defaultColWidth="9" defaultRowHeight="13.5" outlineLevelCol="3"/>
  <cols>
    <col min="1" max="1" width="33.875" customWidth="1"/>
    <col min="2" max="2" width="23.25" customWidth="1"/>
    <col min="3" max="3" width="37.5" customWidth="1"/>
    <col min="4" max="4" width="40.375" customWidth="1"/>
  </cols>
  <sheetData>
    <row r="9" spans="1:4">
      <c r="A9" t="s">
        <v>0</v>
      </c>
      <c r="B9" t="s">
        <v>1</v>
      </c>
      <c r="C9" t="s">
        <v>2</v>
      </c>
      <c r="D9" t="s">
        <v>3</v>
      </c>
    </row>
    <row r="10" spans="1:4">
      <c r="A10" t="s">
        <v>4</v>
      </c>
      <c r="B10" s="37">
        <v>692795590.83</v>
      </c>
      <c r="C10" s="37">
        <v>424307636.42</v>
      </c>
      <c r="D10" s="37">
        <v>92181047.83</v>
      </c>
    </row>
    <row r="11" spans="1:4">
      <c r="A11" t="s">
        <v>5</v>
      </c>
      <c r="B11" s="37">
        <v>64000</v>
      </c>
      <c r="C11" s="37">
        <v>0</v>
      </c>
      <c r="D11" s="37">
        <v>64000</v>
      </c>
    </row>
    <row r="12" spans="1:4">
      <c r="A12" t="s">
        <v>6</v>
      </c>
      <c r="B12" s="37">
        <v>1462202550.702</v>
      </c>
      <c r="C12" s="37">
        <v>101851851</v>
      </c>
      <c r="D12" s="37">
        <v>374652244.452</v>
      </c>
    </row>
    <row r="13" spans="1:4">
      <c r="A13" t="s">
        <v>7</v>
      </c>
      <c r="B13" s="37">
        <v>2489000</v>
      </c>
      <c r="C13" s="37">
        <v>0</v>
      </c>
      <c r="D13" s="37">
        <v>3389000</v>
      </c>
    </row>
    <row r="14" spans="1:4">
      <c r="A14" t="s">
        <v>8</v>
      </c>
      <c r="B14" s="37">
        <v>1000000</v>
      </c>
      <c r="C14" s="37">
        <v>0</v>
      </c>
      <c r="D14" s="37">
        <v>1000000</v>
      </c>
    </row>
    <row r="15" spans="1:4">
      <c r="A15" t="s">
        <v>9</v>
      </c>
      <c r="B15" s="37">
        <v>16137000</v>
      </c>
      <c r="C15" s="37">
        <v>0</v>
      </c>
      <c r="D15" s="37">
        <v>3387000</v>
      </c>
    </row>
    <row r="16" spans="1:4">
      <c r="A16" t="s">
        <v>10</v>
      </c>
      <c r="B16" s="37">
        <v>1308685500</v>
      </c>
      <c r="C16" s="37">
        <v>213385792.57</v>
      </c>
      <c r="D16" s="37">
        <v>21400000</v>
      </c>
    </row>
    <row r="17" spans="1:4">
      <c r="A17" t="s">
        <v>11</v>
      </c>
      <c r="B17" s="37">
        <v>698183.28</v>
      </c>
      <c r="C17" s="37">
        <v>0</v>
      </c>
      <c r="D17" s="37">
        <v>698183.28</v>
      </c>
    </row>
    <row r="18" spans="1:4">
      <c r="A18" t="s">
        <v>12</v>
      </c>
      <c r="B18" s="37">
        <v>300000</v>
      </c>
      <c r="C18" s="37">
        <v>0</v>
      </c>
      <c r="D18" s="37">
        <v>200000</v>
      </c>
    </row>
    <row r="19" spans="1:4">
      <c r="A19" t="s">
        <v>13</v>
      </c>
      <c r="B19" s="37">
        <v>850000</v>
      </c>
      <c r="C19" s="37">
        <v>0</v>
      </c>
      <c r="D19" s="37">
        <v>850000</v>
      </c>
    </row>
    <row r="20" spans="1:4">
      <c r="A20" t="s">
        <v>14</v>
      </c>
      <c r="B20" s="37">
        <v>200000</v>
      </c>
      <c r="C20" s="37"/>
      <c r="D20" s="37">
        <v>200000</v>
      </c>
    </row>
    <row r="21" spans="1:4">
      <c r="A21" t="s">
        <v>15</v>
      </c>
      <c r="B21" s="37">
        <v>9749664</v>
      </c>
      <c r="C21" s="37">
        <v>4650000</v>
      </c>
      <c r="D21" s="37">
        <v>7849200</v>
      </c>
    </row>
    <row r="22" spans="1:4">
      <c r="A22" t="s">
        <v>16</v>
      </c>
      <c r="B22" s="37">
        <v>2633518400</v>
      </c>
      <c r="C22" s="37">
        <v>218246675.33</v>
      </c>
      <c r="D22" s="37">
        <v>205500000</v>
      </c>
    </row>
    <row r="23" spans="1:4">
      <c r="A23" t="s">
        <v>17</v>
      </c>
      <c r="B23" s="37">
        <v>730736866.101195</v>
      </c>
      <c r="C23" s="37">
        <v>29162800</v>
      </c>
      <c r="D23" s="37">
        <v>96410000</v>
      </c>
    </row>
    <row r="24" spans="1:4">
      <c r="A24" t="s">
        <v>18</v>
      </c>
      <c r="B24" s="37">
        <v>60553833.5</v>
      </c>
      <c r="C24" s="37">
        <v>0</v>
      </c>
      <c r="D24" s="37">
        <v>31212664.5</v>
      </c>
    </row>
    <row r="25" spans="1:4">
      <c r="A25" t="s">
        <v>19</v>
      </c>
      <c r="B25" s="37">
        <v>15345600</v>
      </c>
      <c r="C25" s="37">
        <v>200000</v>
      </c>
      <c r="D25" s="37">
        <v>15161600</v>
      </c>
    </row>
    <row r="26" spans="1:4">
      <c r="A26" t="s">
        <v>20</v>
      </c>
      <c r="B26" s="37">
        <v>93169300</v>
      </c>
      <c r="C26" s="37">
        <v>0</v>
      </c>
      <c r="D26" s="37">
        <v>15300000</v>
      </c>
    </row>
    <row r="27" spans="1:4">
      <c r="A27" t="s">
        <v>21</v>
      </c>
      <c r="B27" s="37">
        <v>498253800</v>
      </c>
      <c r="C27" s="37">
        <v>32870000</v>
      </c>
      <c r="D27" s="37">
        <v>60010000</v>
      </c>
    </row>
    <row r="28" spans="1:4">
      <c r="A28" t="s">
        <v>22</v>
      </c>
      <c r="B28" s="37">
        <v>2050000</v>
      </c>
      <c r="C28" s="37">
        <v>0</v>
      </c>
      <c r="D28" s="37">
        <v>2050000</v>
      </c>
    </row>
    <row r="29" spans="1:4">
      <c r="A29" t="s">
        <v>23</v>
      </c>
      <c r="B29" s="37">
        <v>2600000</v>
      </c>
      <c r="C29" s="37">
        <v>0</v>
      </c>
      <c r="D29" s="37">
        <v>2450000</v>
      </c>
    </row>
    <row r="30" spans="1:4">
      <c r="A30" t="s">
        <v>24</v>
      </c>
      <c r="B30" s="37">
        <v>100000</v>
      </c>
      <c r="C30" s="37">
        <v>0</v>
      </c>
      <c r="D30" s="37">
        <v>100000</v>
      </c>
    </row>
    <row r="31" spans="1:4">
      <c r="A31" t="s">
        <v>25</v>
      </c>
      <c r="B31" s="37">
        <v>200000</v>
      </c>
      <c r="C31" s="37"/>
      <c r="D31" s="37">
        <v>200000</v>
      </c>
    </row>
    <row r="32" spans="1:4">
      <c r="A32" t="s">
        <v>26</v>
      </c>
      <c r="B32" s="37">
        <v>418837535.36</v>
      </c>
      <c r="C32" s="37">
        <v>47255000</v>
      </c>
      <c r="D32" s="37">
        <v>51697630.51</v>
      </c>
    </row>
    <row r="33" spans="1:4">
      <c r="A33" t="s">
        <v>27</v>
      </c>
      <c r="B33" s="37">
        <v>102017048.53</v>
      </c>
      <c r="C33" s="37">
        <v>0</v>
      </c>
      <c r="D33" s="37">
        <v>4906000</v>
      </c>
    </row>
    <row r="34" spans="1:4">
      <c r="A34" t="s">
        <v>28</v>
      </c>
      <c r="B34" s="37">
        <v>2565000</v>
      </c>
      <c r="C34" s="37">
        <v>0</v>
      </c>
      <c r="D34" s="37">
        <v>2445000</v>
      </c>
    </row>
    <row r="35" spans="1:4">
      <c r="A35" t="s">
        <v>29</v>
      </c>
      <c r="B35" s="37">
        <v>246494400</v>
      </c>
      <c r="C35" s="37">
        <v>0</v>
      </c>
      <c r="D35" s="37">
        <v>72687143</v>
      </c>
    </row>
    <row r="36" spans="1:4">
      <c r="A36" t="s">
        <v>30</v>
      </c>
      <c r="B36" s="37">
        <v>86975781</v>
      </c>
      <c r="C36" s="37">
        <v>0</v>
      </c>
      <c r="D36" s="37">
        <v>29060068</v>
      </c>
    </row>
    <row r="37" spans="1:4">
      <c r="A37" t="s">
        <v>31</v>
      </c>
      <c r="B37" s="37">
        <v>5400000</v>
      </c>
      <c r="C37" s="37">
        <v>2300000</v>
      </c>
      <c r="D37" s="37">
        <v>5900000</v>
      </c>
    </row>
    <row r="38" spans="1:4">
      <c r="A38" t="s">
        <v>32</v>
      </c>
      <c r="B38" s="37">
        <v>566558300</v>
      </c>
      <c r="C38" s="37">
        <v>18000000</v>
      </c>
      <c r="D38" s="37">
        <v>60000000</v>
      </c>
    </row>
    <row r="39" spans="1:4">
      <c r="A39" t="s">
        <v>33</v>
      </c>
      <c r="B39" s="37">
        <v>72000000</v>
      </c>
      <c r="C39" s="37">
        <v>20000000</v>
      </c>
      <c r="D39" s="37">
        <v>25000000</v>
      </c>
    </row>
    <row r="40" spans="1:4">
      <c r="A40" t="s">
        <v>34</v>
      </c>
      <c r="B40" s="37">
        <v>4170000</v>
      </c>
      <c r="C40" s="37">
        <v>2080000</v>
      </c>
      <c r="D40" s="37">
        <v>3170000</v>
      </c>
    </row>
    <row r="41" spans="1:4">
      <c r="A41" t="s">
        <v>35</v>
      </c>
      <c r="B41" s="37">
        <v>400000</v>
      </c>
      <c r="C41" s="37">
        <v>0</v>
      </c>
      <c r="D41" s="37">
        <v>400000</v>
      </c>
    </row>
    <row r="42" spans="1:4">
      <c r="A42" t="s">
        <v>36</v>
      </c>
      <c r="B42" s="37">
        <v>8790239</v>
      </c>
      <c r="C42" s="37">
        <v>5360068</v>
      </c>
      <c r="D42" s="37">
        <v>8790239</v>
      </c>
    </row>
    <row r="43" spans="1:4">
      <c r="A43" t="s">
        <v>37</v>
      </c>
      <c r="B43" s="37">
        <v>6280000</v>
      </c>
      <c r="C43" s="37">
        <v>0</v>
      </c>
      <c r="D43" s="37">
        <v>6280000</v>
      </c>
    </row>
    <row r="44" spans="1:4">
      <c r="A44" t="s">
        <v>38</v>
      </c>
      <c r="B44" s="37">
        <v>497419728.93</v>
      </c>
      <c r="C44" s="37">
        <v>211725219.9</v>
      </c>
      <c r="D44" s="37">
        <v>45616000</v>
      </c>
    </row>
    <row r="45" spans="1:4">
      <c r="A45" t="s">
        <v>39</v>
      </c>
      <c r="B45" s="37">
        <v>1500000</v>
      </c>
      <c r="C45" s="37">
        <v>100000</v>
      </c>
      <c r="D45" s="37">
        <v>1700000</v>
      </c>
    </row>
    <row r="46" spans="1:4">
      <c r="A46" t="s">
        <v>40</v>
      </c>
      <c r="B46" s="37">
        <v>1221244000</v>
      </c>
      <c r="C46" s="37">
        <v>684191362.41</v>
      </c>
      <c r="D46" s="37">
        <v>136958876.61</v>
      </c>
    </row>
    <row r="47" spans="1:4">
      <c r="A47" t="s">
        <v>41</v>
      </c>
      <c r="B47" s="37">
        <v>1501852579.083</v>
      </c>
      <c r="C47" s="37">
        <v>0</v>
      </c>
      <c r="D47" s="37">
        <v>321966000</v>
      </c>
    </row>
    <row r="48" spans="1:4">
      <c r="A48" t="s">
        <v>42</v>
      </c>
      <c r="B48" s="37"/>
      <c r="C48" s="37">
        <v>5000000</v>
      </c>
      <c r="D48" s="37">
        <v>5000000</v>
      </c>
    </row>
    <row r="49" spans="1:4">
      <c r="A49" t="s">
        <v>43</v>
      </c>
      <c r="B49" s="37">
        <v>12274203900.3162</v>
      </c>
      <c r="C49" s="37">
        <v>2020686405.63</v>
      </c>
      <c r="D49" s="37">
        <v>1715841897.182</v>
      </c>
    </row>
  </sheetData>
  <pageMargins left="0.699305555555556" right="0.699305555555556" top="0.75" bottom="0.75" header="0.3" footer="0.3"/>
  <pageSetup paperSize="9" orientation="portrait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view="pageBreakPreview" zoomScale="85" zoomScaleNormal="100" topLeftCell="B1" workbookViewId="0">
      <selection activeCell="J5" sqref="J5"/>
    </sheetView>
  </sheetViews>
  <sheetFormatPr defaultColWidth="9" defaultRowHeight="11.25"/>
  <cols>
    <col min="1" max="1" width="5.25" style="4" customWidth="1"/>
    <col min="2" max="2" width="43.375" style="5" customWidth="1"/>
    <col min="3" max="3" width="19.625" style="6" customWidth="1"/>
    <col min="4" max="4" width="56.875" style="5" customWidth="1"/>
    <col min="5" max="5" width="34.875" style="5" customWidth="1"/>
    <col min="6" max="6" width="3.875" style="5" customWidth="1"/>
    <col min="7" max="7" width="4.625" style="5" customWidth="1"/>
    <col min="8" max="8" width="7" style="5" customWidth="1"/>
    <col min="9" max="9" width="15.125" style="7" customWidth="1"/>
    <col min="10" max="10" width="30.625" style="5" customWidth="1"/>
    <col min="11" max="11" width="19.25" style="8" customWidth="1"/>
    <col min="12" max="12" width="16.25" style="8" customWidth="1"/>
    <col min="13" max="13" width="12" style="9" hidden="1" customWidth="1"/>
    <col min="14" max="14" width="17" style="8" hidden="1" customWidth="1"/>
    <col min="15" max="15" width="7.875" style="10" hidden="1" customWidth="1"/>
    <col min="16" max="16" width="9" style="5" customWidth="1"/>
    <col min="17" max="16384" width="9" style="5"/>
  </cols>
  <sheetData>
    <row r="1" ht="45.95" customHeight="1" spans="1:15">
      <c r="A1" s="11" t="s">
        <v>44</v>
      </c>
      <c r="B1" s="11"/>
      <c r="C1" s="12"/>
      <c r="D1" s="11"/>
      <c r="E1" s="11"/>
      <c r="F1" s="11"/>
      <c r="G1" s="11"/>
      <c r="H1" s="11"/>
      <c r="I1" s="11"/>
      <c r="J1" s="11"/>
      <c r="K1" s="21"/>
      <c r="L1" s="21"/>
      <c r="M1" s="22"/>
      <c r="N1" s="21"/>
      <c r="O1" s="23"/>
    </row>
    <row r="2" ht="20.1" customHeight="1" spans="1:16">
      <c r="A2" s="13"/>
      <c r="B2" s="4"/>
      <c r="D2" s="4"/>
      <c r="E2" s="4"/>
      <c r="F2" s="4"/>
      <c r="G2" s="4"/>
      <c r="H2" s="4"/>
      <c r="I2" s="4"/>
      <c r="J2" s="4"/>
      <c r="L2" s="24" t="s">
        <v>45</v>
      </c>
      <c r="M2" s="25"/>
      <c r="N2" s="24" t="s">
        <v>45</v>
      </c>
      <c r="O2" s="26" t="s">
        <v>45</v>
      </c>
      <c r="P2" s="27"/>
    </row>
    <row r="3" s="1" customFormat="1" ht="48" customHeight="1" spans="1:16">
      <c r="A3" s="14" t="s">
        <v>46</v>
      </c>
      <c r="B3" s="14" t="s">
        <v>47</v>
      </c>
      <c r="C3" s="14" t="s">
        <v>48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54</v>
      </c>
      <c r="J3" s="14" t="s">
        <v>55</v>
      </c>
      <c r="K3" s="28" t="s">
        <v>56</v>
      </c>
      <c r="L3" s="28" t="s">
        <v>57</v>
      </c>
      <c r="M3" s="29" t="s">
        <v>58</v>
      </c>
      <c r="N3" s="30" t="s">
        <v>59</v>
      </c>
      <c r="O3" s="31" t="s">
        <v>60</v>
      </c>
      <c r="P3" s="14" t="s">
        <v>61</v>
      </c>
    </row>
    <row r="4" s="2" customFormat="1" ht="33" customHeight="1" spans="1:16">
      <c r="A4" s="15" t="s">
        <v>62</v>
      </c>
      <c r="B4" s="16"/>
      <c r="C4" s="16"/>
      <c r="D4" s="16"/>
      <c r="E4" s="16"/>
      <c r="F4" s="16"/>
      <c r="G4" s="16"/>
      <c r="H4" s="16"/>
      <c r="I4" s="16"/>
      <c r="J4" s="32"/>
      <c r="K4" s="33">
        <f>SUM(K5:K17)</f>
        <v>31501.22036</v>
      </c>
      <c r="L4" s="33">
        <f>SUM(L5:L17)</f>
        <v>2945.82</v>
      </c>
      <c r="M4" s="33">
        <f>SUM(M5:M17)</f>
        <v>262.5</v>
      </c>
      <c r="N4" s="33">
        <f>SUM(N5:N17)</f>
        <v>0</v>
      </c>
      <c r="O4" s="33">
        <f>SUM(O5:O17)</f>
        <v>0</v>
      </c>
      <c r="P4" s="33"/>
    </row>
    <row r="5" s="3" customFormat="1" ht="116" customHeight="1" spans="1:16">
      <c r="A5" s="17">
        <v>1</v>
      </c>
      <c r="B5" s="18" t="s">
        <v>63</v>
      </c>
      <c r="C5" s="19" t="s">
        <v>64</v>
      </c>
      <c r="D5" s="18" t="s">
        <v>65</v>
      </c>
      <c r="E5" s="18" t="s">
        <v>66</v>
      </c>
      <c r="F5" s="20" t="s">
        <v>67</v>
      </c>
      <c r="G5" s="20" t="s">
        <v>68</v>
      </c>
      <c r="H5" s="20" t="s">
        <v>68</v>
      </c>
      <c r="I5" s="20" t="s">
        <v>69</v>
      </c>
      <c r="J5" s="20" t="s">
        <v>70</v>
      </c>
      <c r="K5" s="34">
        <v>16267.8438</v>
      </c>
      <c r="L5" s="34">
        <v>497</v>
      </c>
      <c r="M5" s="34">
        <v>87.5</v>
      </c>
      <c r="N5" s="35" t="s">
        <v>71</v>
      </c>
      <c r="O5" s="36"/>
      <c r="P5" s="18"/>
    </row>
    <row r="6" s="3" customFormat="1" ht="135" customHeight="1" spans="1:16">
      <c r="A6" s="17">
        <v>2</v>
      </c>
      <c r="B6" s="18" t="s">
        <v>72</v>
      </c>
      <c r="C6" s="19" t="s">
        <v>64</v>
      </c>
      <c r="D6" s="18" t="s">
        <v>73</v>
      </c>
      <c r="E6" s="18" t="s">
        <v>74</v>
      </c>
      <c r="F6" s="20" t="s">
        <v>67</v>
      </c>
      <c r="G6" s="20" t="s">
        <v>68</v>
      </c>
      <c r="H6" s="20" t="s">
        <v>68</v>
      </c>
      <c r="I6" s="20" t="s">
        <v>69</v>
      </c>
      <c r="J6" s="20" t="s">
        <v>70</v>
      </c>
      <c r="K6" s="34">
        <v>12895.70656</v>
      </c>
      <c r="L6" s="34">
        <v>669.82</v>
      </c>
      <c r="M6" s="34">
        <v>75</v>
      </c>
      <c r="N6" s="35" t="s">
        <v>71</v>
      </c>
      <c r="O6" s="36"/>
      <c r="P6" s="18"/>
    </row>
    <row r="7" s="3" customFormat="1" ht="80.1" customHeight="1" spans="1:16">
      <c r="A7" s="17">
        <v>3</v>
      </c>
      <c r="B7" s="18" t="s">
        <v>75</v>
      </c>
      <c r="C7" s="19" t="s">
        <v>76</v>
      </c>
      <c r="D7" s="18" t="s">
        <v>77</v>
      </c>
      <c r="E7" s="18" t="s">
        <v>78</v>
      </c>
      <c r="F7" s="20" t="s">
        <v>79</v>
      </c>
      <c r="G7" s="20" t="s">
        <v>68</v>
      </c>
      <c r="H7" s="20" t="s">
        <v>68</v>
      </c>
      <c r="I7" s="20" t="s">
        <v>80</v>
      </c>
      <c r="J7" s="20" t="s">
        <v>81</v>
      </c>
      <c r="K7" s="34">
        <v>10</v>
      </c>
      <c r="L7" s="34">
        <v>10</v>
      </c>
      <c r="M7" s="34">
        <v>100</v>
      </c>
      <c r="N7" s="35" t="s">
        <v>82</v>
      </c>
      <c r="O7" s="36"/>
      <c r="P7" s="18"/>
    </row>
    <row r="8" s="3" customFormat="1" ht="95" customHeight="1" spans="1:16">
      <c r="A8" s="17">
        <v>4</v>
      </c>
      <c r="B8" s="18" t="s">
        <v>83</v>
      </c>
      <c r="C8" s="19" t="s">
        <v>76</v>
      </c>
      <c r="D8" s="18" t="s">
        <v>84</v>
      </c>
      <c r="E8" s="18" t="s">
        <v>85</v>
      </c>
      <c r="F8" s="20" t="s">
        <v>67</v>
      </c>
      <c r="G8" s="20" t="s">
        <v>68</v>
      </c>
      <c r="H8" s="20" t="s">
        <v>68</v>
      </c>
      <c r="I8" s="20" t="s">
        <v>80</v>
      </c>
      <c r="J8" s="20" t="s">
        <v>81</v>
      </c>
      <c r="K8" s="34">
        <v>18.38</v>
      </c>
      <c r="L8" s="34">
        <v>14.78</v>
      </c>
      <c r="M8" s="34"/>
      <c r="N8" s="35"/>
      <c r="O8" s="36"/>
      <c r="P8" s="18"/>
    </row>
    <row r="9" s="3" customFormat="1" ht="80.1" customHeight="1" spans="1:16">
      <c r="A9" s="17">
        <v>5</v>
      </c>
      <c r="B9" s="18" t="s">
        <v>86</v>
      </c>
      <c r="C9" s="19" t="s">
        <v>76</v>
      </c>
      <c r="D9" s="18" t="s">
        <v>87</v>
      </c>
      <c r="E9" s="18" t="s">
        <v>88</v>
      </c>
      <c r="F9" s="20" t="s">
        <v>67</v>
      </c>
      <c r="G9" s="20" t="s">
        <v>68</v>
      </c>
      <c r="H9" s="20" t="s">
        <v>89</v>
      </c>
      <c r="I9" s="20" t="s">
        <v>80</v>
      </c>
      <c r="J9" s="20" t="s">
        <v>81</v>
      </c>
      <c r="K9" s="34">
        <v>7.72</v>
      </c>
      <c r="L9" s="34">
        <v>7.72</v>
      </c>
      <c r="M9" s="34"/>
      <c r="N9" s="35"/>
      <c r="O9" s="36"/>
      <c r="P9" s="18"/>
    </row>
    <row r="10" s="3" customFormat="1" ht="80.1" customHeight="1" spans="1:16">
      <c r="A10" s="17">
        <v>6</v>
      </c>
      <c r="B10" s="18" t="s">
        <v>90</v>
      </c>
      <c r="C10" s="19" t="s">
        <v>91</v>
      </c>
      <c r="D10" s="18" t="s">
        <v>92</v>
      </c>
      <c r="E10" s="18" t="s">
        <v>93</v>
      </c>
      <c r="F10" s="20" t="s">
        <v>67</v>
      </c>
      <c r="G10" s="20" t="s">
        <v>89</v>
      </c>
      <c r="H10" s="20" t="s">
        <v>68</v>
      </c>
      <c r="I10" s="20" t="s">
        <v>94</v>
      </c>
      <c r="J10" s="20" t="s">
        <v>95</v>
      </c>
      <c r="K10" s="34">
        <v>250</v>
      </c>
      <c r="L10" s="34">
        <v>250</v>
      </c>
      <c r="M10" s="34"/>
      <c r="N10" s="35"/>
      <c r="O10" s="36"/>
      <c r="P10" s="18"/>
    </row>
    <row r="11" s="3" customFormat="1" ht="80.1" customHeight="1" spans="1:16">
      <c r="A11" s="17">
        <v>7</v>
      </c>
      <c r="B11" s="18" t="s">
        <v>96</v>
      </c>
      <c r="C11" s="19" t="s">
        <v>97</v>
      </c>
      <c r="D11" s="18" t="s">
        <v>98</v>
      </c>
      <c r="E11" s="18" t="s">
        <v>99</v>
      </c>
      <c r="F11" s="20" t="s">
        <v>67</v>
      </c>
      <c r="G11" s="20" t="s">
        <v>89</v>
      </c>
      <c r="H11" s="20" t="s">
        <v>68</v>
      </c>
      <c r="I11" s="20" t="s">
        <v>94</v>
      </c>
      <c r="J11" s="20" t="s">
        <v>100</v>
      </c>
      <c r="K11" s="34">
        <v>375</v>
      </c>
      <c r="L11" s="34">
        <v>250</v>
      </c>
      <c r="M11" s="34"/>
      <c r="N11" s="35"/>
      <c r="O11" s="36"/>
      <c r="P11" s="18"/>
    </row>
    <row r="12" s="3" customFormat="1" ht="80.1" customHeight="1" spans="1:16">
      <c r="A12" s="17">
        <v>8</v>
      </c>
      <c r="B12" s="18" t="s">
        <v>101</v>
      </c>
      <c r="C12" s="19" t="s">
        <v>97</v>
      </c>
      <c r="D12" s="18" t="s">
        <v>102</v>
      </c>
      <c r="E12" s="18" t="s">
        <v>103</v>
      </c>
      <c r="F12" s="20" t="s">
        <v>67</v>
      </c>
      <c r="G12" s="20" t="s">
        <v>89</v>
      </c>
      <c r="H12" s="20" t="s">
        <v>68</v>
      </c>
      <c r="I12" s="20" t="s">
        <v>94</v>
      </c>
      <c r="J12" s="20" t="s">
        <v>100</v>
      </c>
      <c r="K12" s="34">
        <v>292</v>
      </c>
      <c r="L12" s="34">
        <v>150</v>
      </c>
      <c r="M12" s="34"/>
      <c r="N12" s="35"/>
      <c r="O12" s="36"/>
      <c r="P12" s="18"/>
    </row>
    <row r="13" s="3" customFormat="1" ht="80.1" customHeight="1" spans="1:16">
      <c r="A13" s="17">
        <v>9</v>
      </c>
      <c r="B13" s="18" t="s">
        <v>104</v>
      </c>
      <c r="C13" s="19" t="s">
        <v>105</v>
      </c>
      <c r="D13" s="18" t="s">
        <v>106</v>
      </c>
      <c r="E13" s="18" t="s">
        <v>107</v>
      </c>
      <c r="F13" s="20" t="s">
        <v>67</v>
      </c>
      <c r="G13" s="20" t="s">
        <v>89</v>
      </c>
      <c r="H13" s="20" t="s">
        <v>68</v>
      </c>
      <c r="I13" s="20" t="s">
        <v>94</v>
      </c>
      <c r="J13" s="20" t="s">
        <v>108</v>
      </c>
      <c r="K13" s="34">
        <v>379.57</v>
      </c>
      <c r="L13" s="34">
        <v>340</v>
      </c>
      <c r="M13" s="34"/>
      <c r="N13" s="35"/>
      <c r="O13" s="36"/>
      <c r="P13" s="18"/>
    </row>
    <row r="14" s="3" customFormat="1" ht="122" customHeight="1" spans="1:16">
      <c r="A14" s="17">
        <v>10</v>
      </c>
      <c r="B14" s="18" t="s">
        <v>109</v>
      </c>
      <c r="C14" s="19" t="s">
        <v>105</v>
      </c>
      <c r="D14" s="18" t="s">
        <v>110</v>
      </c>
      <c r="E14" s="18" t="s">
        <v>111</v>
      </c>
      <c r="F14" s="20" t="s">
        <v>67</v>
      </c>
      <c r="G14" s="20" t="s">
        <v>68</v>
      </c>
      <c r="H14" s="20" t="s">
        <v>68</v>
      </c>
      <c r="I14" s="20" t="s">
        <v>94</v>
      </c>
      <c r="J14" s="20" t="s">
        <v>100</v>
      </c>
      <c r="K14" s="34">
        <v>470</v>
      </c>
      <c r="L14" s="34">
        <v>350</v>
      </c>
      <c r="M14" s="34"/>
      <c r="N14" s="35"/>
      <c r="O14" s="36"/>
      <c r="P14" s="18"/>
    </row>
    <row r="15" s="3" customFormat="1" ht="108" customHeight="1" spans="1:16">
      <c r="A15" s="17">
        <v>11</v>
      </c>
      <c r="B15" s="18" t="s">
        <v>112</v>
      </c>
      <c r="C15" s="19" t="s">
        <v>105</v>
      </c>
      <c r="D15" s="18" t="s">
        <v>113</v>
      </c>
      <c r="E15" s="18" t="s">
        <v>114</v>
      </c>
      <c r="F15" s="20" t="s">
        <v>67</v>
      </c>
      <c r="G15" s="20" t="s">
        <v>89</v>
      </c>
      <c r="H15" s="20" t="s">
        <v>68</v>
      </c>
      <c r="I15" s="20" t="s">
        <v>94</v>
      </c>
      <c r="J15" s="20" t="s">
        <v>100</v>
      </c>
      <c r="K15" s="34">
        <v>270</v>
      </c>
      <c r="L15" s="34">
        <v>191.5</v>
      </c>
      <c r="M15" s="34"/>
      <c r="N15" s="35"/>
      <c r="O15" s="36"/>
      <c r="P15" s="18"/>
    </row>
    <row r="16" s="3" customFormat="1" ht="80.1" customHeight="1" spans="1:16">
      <c r="A16" s="17">
        <v>12</v>
      </c>
      <c r="B16" s="18" t="s">
        <v>115</v>
      </c>
      <c r="C16" s="19" t="s">
        <v>116</v>
      </c>
      <c r="D16" s="18" t="s">
        <v>117</v>
      </c>
      <c r="E16" s="18" t="s">
        <v>118</v>
      </c>
      <c r="F16" s="20" t="s">
        <v>67</v>
      </c>
      <c r="G16" s="20" t="s">
        <v>68</v>
      </c>
      <c r="H16" s="20" t="s">
        <v>68</v>
      </c>
      <c r="I16" s="20" t="s">
        <v>94</v>
      </c>
      <c r="J16" s="20" t="s">
        <v>100</v>
      </c>
      <c r="K16" s="34">
        <v>70</v>
      </c>
      <c r="L16" s="34">
        <v>70</v>
      </c>
      <c r="M16" s="34"/>
      <c r="N16" s="35"/>
      <c r="O16" s="36"/>
      <c r="P16" s="18"/>
    </row>
    <row r="17" s="3" customFormat="1" ht="80.1" customHeight="1" spans="1:16">
      <c r="A17" s="17">
        <v>13</v>
      </c>
      <c r="B17" s="18" t="s">
        <v>119</v>
      </c>
      <c r="C17" s="19" t="s">
        <v>116</v>
      </c>
      <c r="D17" s="18" t="s">
        <v>120</v>
      </c>
      <c r="E17" s="18" t="s">
        <v>121</v>
      </c>
      <c r="F17" s="20" t="s">
        <v>67</v>
      </c>
      <c r="G17" s="20" t="s">
        <v>89</v>
      </c>
      <c r="H17" s="20" t="s">
        <v>68</v>
      </c>
      <c r="I17" s="20" t="s">
        <v>94</v>
      </c>
      <c r="J17" s="20" t="s">
        <v>122</v>
      </c>
      <c r="K17" s="34">
        <v>195</v>
      </c>
      <c r="L17" s="34">
        <v>145</v>
      </c>
      <c r="M17" s="34"/>
      <c r="N17" s="35"/>
      <c r="O17" s="36"/>
      <c r="P17" s="18"/>
    </row>
  </sheetData>
  <mergeCells count="2">
    <mergeCell ref="A1:O1"/>
    <mergeCell ref="A4:J4"/>
  </mergeCells>
  <conditionalFormatting sqref="J10">
    <cfRule type="expression" dxfId="0" priority="26">
      <formula>#REF!&lt;&gt;""</formula>
    </cfRule>
  </conditionalFormatting>
  <conditionalFormatting sqref="J17">
    <cfRule type="expression" dxfId="0" priority="2">
      <formula>$A17&lt;&gt;""</formula>
    </cfRule>
  </conditionalFormatting>
  <conditionalFormatting sqref="B11:J15 B5:J9 N5:O17 B10:I10 B16:I17 J16">
    <cfRule type="expression" dxfId="0" priority="25">
      <formula>$A5&lt;&gt;""</formula>
    </cfRule>
  </conditionalFormatting>
  <dataValidations count="7">
    <dataValidation type="list" allowBlank="1" showInputMessage="1" showErrorMessage="1" promptTitle="请选择项目进展情况" prompt="请选择项目进展情况" sqref="I5:I12 I13:I15 I16:I17">
      <formula1>"未开展前期工作,正在前期,在建中,已完工未结算"</formula1>
    </dataValidation>
    <dataValidation type="list" allowBlank="1" showInputMessage="1" showErrorMessage="1" promptTitle="请选择申报属性" prompt="请选择申报属性" sqref="F5:F12 F13:F15 F16:F17">
      <formula1>"新增项目,延续项目"</formula1>
    </dataValidation>
    <dataValidation type="list" allowBlank="1" showInputMessage="1" showErrorMessage="1" sqref="F4 F1:F2">
      <formula1>"新增项目,延续项目"</formula1>
    </dataValidation>
    <dataValidation type="list" allowBlank="1" showInputMessage="1" showErrorMessage="1" sqref="G4:H4 G1:H2">
      <formula1>"是,否"</formula1>
    </dataValidation>
    <dataValidation type="list" allowBlank="1" showInputMessage="1" showErrorMessage="1" promptTitle="请选择" prompt="是或否" sqref="G5:H12 G13:H15 G16:H17">
      <formula1>"是,否"</formula1>
    </dataValidation>
    <dataValidation allowBlank="1" showInputMessage="1" showErrorMessage="1" sqref="J6 J10 J11 J12 J16 J17 J1:J5 J7:J9 J13:J15 J18:J1048576"/>
    <dataValidation type="list" allowBlank="1" showInputMessage="1" showErrorMessage="1" sqref="I1:I2">
      <formula1>"未开展前期工作,正在前期,已完成前期,已开工"</formula1>
    </dataValidation>
  </dataValidations>
  <pageMargins left="0.314583333333333" right="0.196527777777778" top="0.314583333333333" bottom="0.314583333333333" header="0.298611111111111" footer="0.298611111111111"/>
  <pageSetup paperSize="8" scale="81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市级项目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Administrator</cp:lastModifiedBy>
  <dcterms:created xsi:type="dcterms:W3CDTF">2021-10-15T07:37:00Z</dcterms:created>
  <dcterms:modified xsi:type="dcterms:W3CDTF">2023-01-05T01:25:35Z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78E5007479F34B04AD5B6121D85EE4E1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