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925" windowHeight="9840" activeTab="1"/>
  </bookViews>
  <sheets>
    <sheet name="2018年13152 收入" sheetId="6" r:id="rId1"/>
    <sheet name="2019年 13152 收入" sheetId="9" r:id="rId2"/>
    <sheet name="20年13152账户 收入" sheetId="4" r:id="rId3"/>
  </sheets>
  <calcPr calcId="125725"/>
</workbook>
</file>

<file path=xl/calcChain.xml><?xml version="1.0" encoding="utf-8"?>
<calcChain xmlns="http://schemas.openxmlformats.org/spreadsheetml/2006/main">
  <c r="K53" i="4"/>
  <c r="K52"/>
  <c r="K51"/>
  <c r="K50"/>
  <c r="K49"/>
  <c r="K48"/>
  <c r="K47"/>
  <c r="K46"/>
  <c r="K45"/>
  <c r="K44"/>
  <c r="K43"/>
  <c r="K42"/>
  <c r="K41"/>
  <c r="K40"/>
  <c r="K39"/>
  <c r="K38"/>
  <c r="K37"/>
  <c r="K36"/>
  <c r="K35"/>
  <c r="K34"/>
  <c r="K33"/>
  <c r="U73"/>
  <c r="N73"/>
  <c r="G73"/>
  <c r="E72"/>
  <c r="I72"/>
  <c r="S71"/>
  <c r="I70"/>
  <c r="S69"/>
  <c r="S68"/>
  <c r="S67"/>
  <c r="T65"/>
  <c r="T73" s="1"/>
  <c r="S64"/>
  <c r="R63"/>
  <c r="R73" s="1"/>
  <c r="K61"/>
  <c r="Q61"/>
  <c r="Q73" s="1"/>
  <c r="P60"/>
  <c r="P73" s="1"/>
  <c r="I59"/>
  <c r="O58"/>
  <c r="O73" s="1"/>
  <c r="I57"/>
  <c r="K55"/>
  <c r="K54"/>
  <c r="M32"/>
  <c r="M73" s="1"/>
  <c r="K31"/>
  <c r="K30"/>
  <c r="K29"/>
  <c r="L28"/>
  <c r="K27"/>
  <c r="K26"/>
  <c r="K24"/>
  <c r="K23"/>
  <c r="K22"/>
  <c r="K21"/>
  <c r="I20"/>
  <c r="J19"/>
  <c r="J73" s="1"/>
  <c r="I18"/>
  <c r="I17"/>
  <c r="I16"/>
  <c r="I15"/>
  <c r="I14"/>
  <c r="I73" s="1"/>
  <c r="H13"/>
  <c r="H12"/>
  <c r="H11"/>
  <c r="H10"/>
  <c r="H9"/>
  <c r="H8"/>
  <c r="F7"/>
  <c r="F6"/>
  <c r="H5"/>
  <c r="L4"/>
  <c r="L73" s="1"/>
  <c r="F3"/>
  <c r="R43" i="9"/>
  <c r="Q42"/>
  <c r="O43"/>
  <c r="E43"/>
  <c r="G42"/>
  <c r="I41"/>
  <c r="G40"/>
  <c r="K39"/>
  <c r="I38"/>
  <c r="P37"/>
  <c r="P43" s="1"/>
  <c r="K36"/>
  <c r="H35"/>
  <c r="F33"/>
  <c r="I32"/>
  <c r="I31"/>
  <c r="I30"/>
  <c r="K29"/>
  <c r="I28"/>
  <c r="I27"/>
  <c r="I26"/>
  <c r="G25"/>
  <c r="G24"/>
  <c r="N23"/>
  <c r="G22"/>
  <c r="G21"/>
  <c r="G20"/>
  <c r="G19"/>
  <c r="G18"/>
  <c r="N17"/>
  <c r="N43" s="1"/>
  <c r="M16"/>
  <c r="M43" s="1"/>
  <c r="I15"/>
  <c r="L14"/>
  <c r="L43" s="1"/>
  <c r="K13"/>
  <c r="J12"/>
  <c r="J43" s="1"/>
  <c r="G11"/>
  <c r="G10"/>
  <c r="I9"/>
  <c r="I8"/>
  <c r="I43" s="1"/>
  <c r="H7"/>
  <c r="H6"/>
  <c r="G5"/>
  <c r="G4"/>
  <c r="G43" s="1"/>
  <c r="F3"/>
  <c r="F43" s="1"/>
  <c r="Q38" i="6"/>
  <c r="P39"/>
  <c r="J39"/>
  <c r="F39"/>
  <c r="E39"/>
  <c r="O33"/>
  <c r="O39" s="1"/>
  <c r="N31"/>
  <c r="N30"/>
  <c r="M26"/>
  <c r="M39" s="1"/>
  <c r="L24"/>
  <c r="L39" s="1"/>
  <c r="K17"/>
  <c r="K39" s="1"/>
  <c r="H12"/>
  <c r="I11"/>
  <c r="I39" s="1"/>
  <c r="H10"/>
  <c r="H9"/>
  <c r="H39" s="1"/>
  <c r="G5"/>
  <c r="G4"/>
  <c r="G39" s="1"/>
  <c r="S73" i="4" l="1"/>
  <c r="F73"/>
  <c r="H73"/>
  <c r="K72"/>
  <c r="N39" i="6"/>
  <c r="H43" i="9"/>
  <c r="K43"/>
</calcChain>
</file>

<file path=xl/sharedStrings.xml><?xml version="1.0" encoding="utf-8"?>
<sst xmlns="http://schemas.openxmlformats.org/spreadsheetml/2006/main" count="199" uniqueCount="182">
  <si>
    <t>2018年</t>
  </si>
  <si>
    <t>凭证号别</t>
  </si>
  <si>
    <t>摘要</t>
  </si>
  <si>
    <t>月</t>
  </si>
  <si>
    <t>日</t>
  </si>
  <si>
    <t>广澳街道</t>
  </si>
  <si>
    <t>善款</t>
  </si>
  <si>
    <t>马窖德芬会</t>
  </si>
  <si>
    <t>公益活动</t>
  </si>
  <si>
    <t>福利中心</t>
  </si>
  <si>
    <t>西墩慈善会</t>
  </si>
  <si>
    <t>青林社区扶贫助学款</t>
  </si>
  <si>
    <t>助学金</t>
  </si>
  <si>
    <t>赤港小学设施修缮</t>
  </si>
  <si>
    <t>惠州市中天世纪实业有限公司捐赠款</t>
  </si>
  <si>
    <t>汕头市博冶建筑务分包有限公司捐赠款</t>
  </si>
  <si>
    <t>汕头市联泰泰远投资有限公司捐赠款</t>
  </si>
  <si>
    <t>汕头市恒悦置业有限公司捐赠款</t>
  </si>
  <si>
    <t>深圳市金中池投资发展公司定向马窖德芬会</t>
  </si>
  <si>
    <t>深圳市岗宏集团有限公司定向马窖德芬会</t>
  </si>
  <si>
    <t>广东东楚建设定向作为文化演出活动公益项目</t>
  </si>
  <si>
    <t>深圳市宇宏公益基金会定向马窖德芬会</t>
  </si>
  <si>
    <t>广州嘉厚企业发展公司定向马窖德芬会</t>
  </si>
  <si>
    <t>深圳市鼎宏投资公司定向马窖德芬会</t>
  </si>
  <si>
    <t>陕西弘明建筑劳务公司定向马窖德芬会</t>
  </si>
  <si>
    <t>深圳市联宏创展公司定向马窖德芬会</t>
  </si>
  <si>
    <t>深圳市泰恒房地产定向濠江区贫困学生助学金</t>
  </si>
  <si>
    <t>广东潮楷建设有限公司定向资助大学生</t>
  </si>
  <si>
    <t>广东潮泰建设公司定向资助大学生</t>
  </si>
  <si>
    <t>合计</t>
  </si>
  <si>
    <t>2019年13152账户 收入</t>
  </si>
  <si>
    <t>岩石街道</t>
  </si>
  <si>
    <t>马滘德芬会</t>
  </si>
  <si>
    <t>卫生服务中心</t>
  </si>
  <si>
    <t>珠浦慈善会</t>
  </si>
  <si>
    <t>慰问群众购买食用油</t>
  </si>
  <si>
    <t>古树文化传播</t>
  </si>
  <si>
    <t>好景区义工协会</t>
  </si>
  <si>
    <t>资助大学生</t>
  </si>
  <si>
    <t>西山古寺捐赠慈善款</t>
  </si>
  <si>
    <t>区宝峰禅寺及巨山峰寺捐赠款</t>
  </si>
  <si>
    <t>南山区爱勒教育定向达濠街道西墩社区慈善会</t>
  </si>
  <si>
    <t>深圳市汇恒教育定向达濠街道西墩社区慈善会</t>
  </si>
  <si>
    <t>东莞市铭兴实业公司定向马滘街道德芬慈善会</t>
  </si>
  <si>
    <t>深圳市鼎庄投资定向马滘街道德芬慈善会</t>
  </si>
  <si>
    <t>岭顶紫峰岩寺慈善款</t>
  </si>
  <si>
    <t>区佛协会及青云禅寺捐赠款</t>
  </si>
  <si>
    <t>联泰房地产定向广澳街道社区卫生服务中心</t>
  </si>
  <si>
    <t>宇宏公益基金定向马滘街道德芬慈善会</t>
  </si>
  <si>
    <t>汕头医用塑料厂定向慰问福利中心</t>
  </si>
  <si>
    <t>西山古寺慈善款</t>
  </si>
  <si>
    <t>佛教协会慈善款</t>
  </si>
  <si>
    <t>青云禅寺慈善款</t>
  </si>
  <si>
    <t>宝峰禅寺慈善款</t>
  </si>
  <si>
    <t>峰禅寺慈善款</t>
  </si>
  <si>
    <t>金兰寺慈善款</t>
  </si>
  <si>
    <t>西禅寺慈善款</t>
  </si>
  <si>
    <t>宇宏定向马滘街道德芬会</t>
  </si>
  <si>
    <t>联泰爱心基金会定向岩石街道珠浦社区慈善会</t>
  </si>
  <si>
    <t>深圳宇宏公益基金会定向马滘街道德芬会</t>
  </si>
  <si>
    <t>汕头市微补植物营业科技定向葛朱社区医疗卫生服务站点规划建设</t>
  </si>
  <si>
    <t>汕头市联泰爱心公益基金会定向汕头市好景区职工义工协会</t>
  </si>
  <si>
    <t>汕头市南山爱勒教育课程研究与培训中心定向给达濠街道西墩社区慈善会</t>
  </si>
  <si>
    <t>汕头永嘉投资发展公司资助学生（林则和资助大学生）</t>
  </si>
  <si>
    <t>菩提缘佛支会捐赠善款</t>
  </si>
  <si>
    <t>2020年13152账户</t>
  </si>
  <si>
    <t>疫情捐款</t>
  </si>
  <si>
    <t>杨立青尿毒医疗</t>
  </si>
  <si>
    <t>团委助学活动</t>
  </si>
  <si>
    <t>困难户房屋修缮</t>
  </si>
  <si>
    <t>患者专用款</t>
  </si>
  <si>
    <t>大学生助学金</t>
  </si>
  <si>
    <t>珠浦大学生助学金</t>
  </si>
  <si>
    <t>助学</t>
  </si>
  <si>
    <t>慈善总会办公设施</t>
  </si>
  <si>
    <t>区各单位非党员 疫情捐款</t>
  </si>
  <si>
    <t>陕西弘明达建筑劳务 捐款</t>
  </si>
  <si>
    <t>广东东楚建设有限公司慈善款</t>
  </si>
  <si>
    <t>邱焕新 邱女士 捐款</t>
  </si>
  <si>
    <t>蔡怀社会热心人士捐赠款</t>
  </si>
  <si>
    <t>广东东楚建设有限公司定向杨立青尿毒医疗</t>
  </si>
  <si>
    <t>林燕慧（陈启光先生）捐赠款</t>
  </si>
  <si>
    <t>2020年团委助学活动（广东保辉建筑工程有限公司定向）</t>
  </si>
  <si>
    <t>2020年团委助学活动（汕头市南方田野实业有限公司）</t>
  </si>
  <si>
    <t>2020年团委助学活动（杨士濠）</t>
  </si>
  <si>
    <t>2020年团委助学活动（汕头市永成油墨有限公司）</t>
  </si>
  <si>
    <t>助学（广东鲁邦建材料科技实业有限公司）</t>
  </si>
  <si>
    <t>2020年团委助学活动（广东百香茶叶有限公司）</t>
  </si>
  <si>
    <t>2020年团委助学活动（汕头市朝阳区同济医院）</t>
  </si>
  <si>
    <t>2020年团委助学活动（陈定一）</t>
  </si>
  <si>
    <t>2020年团委助学活动（葛州社区张立峰）</t>
  </si>
  <si>
    <t>2020年团委助学活动（黄鸿钊）</t>
  </si>
  <si>
    <t>深圳市卓弘新城定兴县广澳街道三遼社区公益活动专用款</t>
  </si>
  <si>
    <t>陈明勤捐赠款</t>
  </si>
  <si>
    <t>林则和 定向助学金</t>
  </si>
  <si>
    <t>汕头市联泰爱心基金会定向岩石街道珠浦大学生助学专款</t>
  </si>
  <si>
    <t>2020年团委助学活动（国家税务局濠江税务局）</t>
  </si>
  <si>
    <t>广东东楚建设有限公司定向助学</t>
  </si>
  <si>
    <t>中山兴派房地产有限公司定向马滘街道德芬会</t>
  </si>
  <si>
    <t>东莞铭兴实业有限公司定向慈善总会购置办公设施专用</t>
  </si>
  <si>
    <t>陈启光定向慈善总会活动场所修缮款</t>
  </si>
  <si>
    <t>汕头市顺达房地产定向马滘德芬会</t>
  </si>
  <si>
    <t>东莞铭兴实业有限公司定向马滘德芬会</t>
  </si>
  <si>
    <t>广东钧泰建设有限公司捐赠款</t>
  </si>
  <si>
    <t>汕头市经济特区金源世界开发有限公司捐赠款</t>
  </si>
  <si>
    <t>汕头市存心慈善会捐赠款</t>
    <phoneticPr fontId="7" type="noConversion"/>
  </si>
  <si>
    <t>广澳街道社区卫生服务中心</t>
    <phoneticPr fontId="7" type="noConversion"/>
  </si>
  <si>
    <t>汕头市顺达房地产有限公司定向马窖德芬会</t>
    <phoneticPr fontId="7" type="noConversion"/>
  </si>
  <si>
    <t>中山兴派房地产开发有限公司定向马窖德芬会</t>
    <phoneticPr fontId="7" type="noConversion"/>
  </si>
  <si>
    <t>广东联泰房地产定向达濠街道社区卫生服务中心</t>
    <phoneticPr fontId="7" type="noConversion"/>
  </si>
  <si>
    <t>深圳市鼎宏投资公司定向马窖德芬会</t>
    <phoneticPr fontId="7" type="noConversion"/>
  </si>
  <si>
    <t>深圳市金中池投资公司定向马窖德芬会</t>
    <phoneticPr fontId="7" type="noConversion"/>
  </si>
  <si>
    <t>东莞铭兴实业发展有限公司定向马窖的德芬会</t>
    <phoneticPr fontId="7" type="noConversion"/>
  </si>
  <si>
    <t>广东联泰房地产定向岩石街道社区卫生服务中心</t>
    <phoneticPr fontId="7" type="noConversion"/>
  </si>
  <si>
    <t>深圳市汇恒教育发展有限公司定向达濠街道西墩慈善会</t>
    <phoneticPr fontId="7" type="noConversion"/>
  </si>
  <si>
    <t>深圳市南山爱勒教育课程研究与培训中心定向达濠街道西墩慈善会</t>
    <phoneticPr fontId="7" type="noConversion"/>
  </si>
  <si>
    <t>广东东联物业管理有限公司捐款用于青林社区扶贫助学款</t>
    <phoneticPr fontId="7" type="noConversion"/>
  </si>
  <si>
    <t>东莞铭兴实业发展有限公司定向马窖德芬会</t>
    <phoneticPr fontId="7" type="noConversion"/>
  </si>
  <si>
    <t>汕头市联泰爱心公益基金会定向赤港小学设施修缮</t>
    <phoneticPr fontId="7" type="noConversion"/>
  </si>
  <si>
    <t>深圳市宇宏公益基金会定向马窖德芬会</t>
    <phoneticPr fontId="7" type="noConversion"/>
  </si>
  <si>
    <t>汕头市联泰爱心公益金会定向岩石街道松山社区建设老年人活动项目</t>
    <phoneticPr fontId="7" type="noConversion"/>
  </si>
  <si>
    <t>中山兴派房地产开发有限公司定向马滘街道德芬会</t>
    <phoneticPr fontId="7" type="noConversion"/>
  </si>
  <si>
    <t>东莞铭兴实业发展有限公司定向马滘街道德芬会</t>
    <phoneticPr fontId="7" type="noConversion"/>
  </si>
  <si>
    <t>珠海市明泰房产开发有限公司定向马窖德芬会</t>
    <phoneticPr fontId="7" type="noConversion"/>
  </si>
  <si>
    <t>社区卫生服务中心</t>
    <phoneticPr fontId="7" type="noConversion"/>
  </si>
  <si>
    <t>汕头市濠江区远思墓园有限公司定向福利中心</t>
    <phoneticPr fontId="7" type="noConversion"/>
  </si>
  <si>
    <t>广东粤华不锈钢型材股份有限公司疫情捐款</t>
    <phoneticPr fontId="7" type="noConversion"/>
  </si>
  <si>
    <t>汕头市濠江区贑丰创新酒店管理有限公司定向福利中心</t>
    <phoneticPr fontId="7" type="noConversion"/>
  </si>
  <si>
    <t>汕头清华高级工商管理企业家联谊会定向河浦街道 疫情捐款</t>
    <phoneticPr fontId="7" type="noConversion"/>
  </si>
  <si>
    <t>广东钧泰建设有限公司慈善款</t>
    <phoneticPr fontId="7" type="noConversion"/>
  </si>
  <si>
    <t>汕头市慈善总会疫情捐款</t>
    <phoneticPr fontId="7" type="noConversion"/>
  </si>
  <si>
    <t>汕头市联泰爱心公益基金会定向岩石街道珠浦慈善会</t>
    <phoneticPr fontId="7" type="noConversion"/>
  </si>
  <si>
    <t>广东东楚建设有限公司定向给相关街道作为5名特殊困难户房屋修建补助</t>
    <phoneticPr fontId="7" type="noConversion"/>
  </si>
  <si>
    <t xml:space="preserve">陈坤炎、陈启正、陈启光、陈阁洲先生疫情捐款 </t>
    <phoneticPr fontId="7" type="noConversion"/>
  </si>
  <si>
    <t>马滘街道</t>
    <phoneticPr fontId="7" type="noConversion"/>
  </si>
  <si>
    <t>深圳市宇宏公益基金会定向马滘街道德芳慈善会作为沿江路改造工程保修金</t>
    <phoneticPr fontId="7" type="noConversion"/>
  </si>
  <si>
    <t>汕头市联泰爱心公益基金会捐赠款</t>
    <phoneticPr fontId="7" type="noConversion"/>
  </si>
  <si>
    <t>汕头市濠江区赣州创新酒店定向区福利中心</t>
    <phoneticPr fontId="7" type="noConversion"/>
  </si>
  <si>
    <t>汕头市联泰爱心公益基金会定向岩石街道珠浦社区慈善会</t>
    <phoneticPr fontId="7" type="noConversion"/>
  </si>
  <si>
    <t>汕头市联泰爱心公益基金定向岩石街道珠浦社区慈善会</t>
    <phoneticPr fontId="7" type="noConversion"/>
  </si>
  <si>
    <t>濠江区佰佳超市捐赠款</t>
    <phoneticPr fontId="7" type="noConversion"/>
  </si>
  <si>
    <t>汕头医用塑料厂定向区福利中心</t>
    <phoneticPr fontId="7" type="noConversion"/>
  </si>
  <si>
    <t>葛陈社区乡贤 疫情捐款</t>
    <phoneticPr fontId="7" type="noConversion"/>
  </si>
  <si>
    <t>濠江区滨海街道东陇社区慈善会 疫情捐款</t>
    <phoneticPr fontId="7" type="noConversion"/>
  </si>
  <si>
    <t>詹少刚 先生</t>
    <phoneticPr fontId="7" type="noConversion"/>
  </si>
  <si>
    <t>深圳市恒发投资发展有限公司捐赠款</t>
    <phoneticPr fontId="7" type="noConversion"/>
  </si>
  <si>
    <t>汕头市联泰爱心公益基金会定向岩石街道珠浦慈善会</t>
    <phoneticPr fontId="7" type="noConversion"/>
  </si>
  <si>
    <t>汕头市濠江区远思墓园有限公司定向购买食用油慰问困难群众</t>
    <phoneticPr fontId="7" type="noConversion"/>
  </si>
  <si>
    <t>广东东楚建设有限公司定向汕头市古树文化传播有限公司</t>
    <phoneticPr fontId="7" type="noConversion"/>
  </si>
  <si>
    <t>延寿古寺慈善款定向区福利中心</t>
    <phoneticPr fontId="7" type="noConversion"/>
  </si>
  <si>
    <t>深圳市金中池投资发展有限公司定向马滘街道德芬慈善会</t>
    <phoneticPr fontId="7" type="noConversion"/>
  </si>
  <si>
    <t>深圳市岗宏集团有限公司定向马滘街道德芬慈善会</t>
    <phoneticPr fontId="7" type="noConversion"/>
  </si>
  <si>
    <t>中山兴派房地产开发有限公司定向马滘街道德芬慈善会</t>
    <phoneticPr fontId="7" type="noConversion"/>
  </si>
  <si>
    <t>深圳市铭兴实业集团有限公司定向马滘街道德芬慈善会</t>
    <phoneticPr fontId="7" type="noConversion"/>
  </si>
  <si>
    <t>李腾奋定向濠江区耆康会</t>
    <phoneticPr fontId="7" type="noConversion"/>
  </si>
  <si>
    <t>耆康会</t>
    <phoneticPr fontId="7" type="noConversion"/>
  </si>
  <si>
    <t>汕头市伟达房地产有限公司捐赠款</t>
    <phoneticPr fontId="7" type="noConversion"/>
  </si>
  <si>
    <t>广东联泰房地产有限公司定向广澳街道社区卫生服务中心</t>
    <phoneticPr fontId="7" type="noConversion"/>
  </si>
  <si>
    <t>陈先生定向区福利中心</t>
    <phoneticPr fontId="7" type="noConversion"/>
  </si>
  <si>
    <t>汕头经济特区澳士兰牧场有限公司</t>
  </si>
  <si>
    <t>汕头市濠江区莲池慈善会</t>
  </si>
  <si>
    <t>2020年团委助学活动（宏俐电子科技有限公司）</t>
    <phoneticPr fontId="7" type="noConversion"/>
  </si>
  <si>
    <t>2020年团委助学活动.汕头市永信工艺有限公司</t>
    <phoneticPr fontId="7" type="noConversion"/>
  </si>
  <si>
    <t>2020年团委助学活动 广东三凌塑料管材有限公司</t>
    <phoneticPr fontId="7" type="noConversion"/>
  </si>
  <si>
    <t>2020年团委助学活动  邱晓杰先生</t>
    <phoneticPr fontId="7" type="noConversion"/>
  </si>
  <si>
    <t>2020年团委助学活动 汕头市慧晶眼科医院有限公司</t>
    <phoneticPr fontId="7" type="noConversion"/>
  </si>
  <si>
    <t>2020年团委助学活动 汕头市金派食品有限公司</t>
    <phoneticPr fontId="7" type="noConversion"/>
  </si>
  <si>
    <t>2020年团委助学活动  汕头市达濠建筑总公司</t>
    <phoneticPr fontId="7" type="noConversion"/>
  </si>
  <si>
    <t>2020年团委助学活动  汕头市海逸船艇服务有限公司</t>
    <phoneticPr fontId="7" type="noConversion"/>
  </si>
  <si>
    <t>2020年团委助学活动  邱木顺先生</t>
    <phoneticPr fontId="7" type="noConversion"/>
  </si>
  <si>
    <t>2020年团委助学活动  陈诗敏</t>
    <phoneticPr fontId="7" type="noConversion"/>
  </si>
  <si>
    <t>2020年团委助学活动  汕头德裕隆食品有限公司</t>
    <phoneticPr fontId="7" type="noConversion"/>
  </si>
  <si>
    <t>2020年团委助学活动  魏女士</t>
    <phoneticPr fontId="7" type="noConversion"/>
  </si>
  <si>
    <t>2020年团委助学活动 广东英联包装股份有限公司</t>
    <phoneticPr fontId="7" type="noConversion"/>
  </si>
  <si>
    <t>2020年团委助学活动  汕头市潮聚车坊有限公司</t>
    <phoneticPr fontId="7" type="noConversion"/>
  </si>
  <si>
    <t>2020年团委助学活动  陈潮平先生</t>
    <phoneticPr fontId="7" type="noConversion"/>
  </si>
  <si>
    <t>2020年团委助学活动  汕头市神马绘电子商务有限公司</t>
    <phoneticPr fontId="7" type="noConversion"/>
  </si>
  <si>
    <t>2020年团委助学活动  纪允平先生</t>
    <phoneticPr fontId="7" type="noConversion"/>
  </si>
  <si>
    <t>2020年团委助学活动  李延福先生</t>
    <phoneticPr fontId="7" type="noConversion"/>
  </si>
  <si>
    <t>2020年团委助学活动  林木隆先生</t>
    <phoneticPr fontId="7" type="noConversion"/>
  </si>
  <si>
    <t>2020年团委助学活动  王晓瑜</t>
    <phoneticPr fontId="7" type="noConversion"/>
  </si>
  <si>
    <t xml:space="preserve">岩石街道松山社区 </t>
    <phoneticPr fontId="7" type="noConversion"/>
  </si>
</sst>
</file>

<file path=xl/styles.xml><?xml version="1.0" encoding="utf-8"?>
<styleSheet xmlns="http://schemas.openxmlformats.org/spreadsheetml/2006/main">
  <numFmts count="2">
    <numFmt numFmtId="176" formatCode="#,##0.00_ "/>
    <numFmt numFmtId="177" formatCode="#,##0.00_);[Red]\(#,##0.00\)"/>
  </numFmts>
  <fonts count="11">
    <font>
      <sz val="11"/>
      <color theme="1"/>
      <name val="宋体"/>
      <charset val="134"/>
      <scheme val="minor"/>
    </font>
    <font>
      <b/>
      <sz val="11"/>
      <color theme="1"/>
      <name val="宋体"/>
      <charset val="134"/>
      <scheme val="minor"/>
    </font>
    <font>
      <sz val="12"/>
      <name val="宋体"/>
      <charset val="134"/>
    </font>
    <font>
      <b/>
      <sz val="11"/>
      <color theme="1"/>
      <name val="宋体"/>
      <charset val="134"/>
      <scheme val="minor"/>
    </font>
    <font>
      <sz val="11"/>
      <color theme="1"/>
      <name val="宋体"/>
      <charset val="134"/>
      <scheme val="minor"/>
    </font>
    <font>
      <sz val="11"/>
      <color rgb="FFFF0000"/>
      <name val="宋体"/>
      <charset val="134"/>
      <scheme val="minor"/>
    </font>
    <font>
      <sz val="11"/>
      <name val="宋体"/>
      <charset val="134"/>
    </font>
    <font>
      <sz val="9"/>
      <name val="宋体"/>
      <charset val="134"/>
      <scheme val="minor"/>
    </font>
    <font>
      <sz val="11"/>
      <color theme="1"/>
      <name val="宋体"/>
      <family val="3"/>
      <charset val="134"/>
      <scheme val="minor"/>
    </font>
    <font>
      <sz val="11"/>
      <color theme="1"/>
      <name val="宋体"/>
      <family val="3"/>
      <charset val="134"/>
      <scheme val="major"/>
    </font>
    <font>
      <b/>
      <sz val="11"/>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7" fontId="0" fillId="0" borderId="1" xfId="0" applyNumberFormat="1" applyBorder="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7" fontId="0" fillId="0" borderId="1" xfId="0" applyNumberFormat="1" applyFill="1" applyBorder="1" applyAlignment="1">
      <alignment vertical="center"/>
    </xf>
    <xf numFmtId="176" fontId="1" fillId="0" borderId="1" xfId="0" applyNumberFormat="1" applyFont="1" applyBorder="1" applyAlignment="1">
      <alignment horizontal="center" vertical="center"/>
    </xf>
    <xf numFmtId="0" fontId="2" fillId="0" borderId="1" xfId="0" applyFont="1" applyFill="1" applyBorder="1" applyAlignment="1">
      <alignment vertical="center"/>
    </xf>
    <xf numFmtId="176" fontId="0" fillId="0" borderId="1" xfId="0" applyNumberFormat="1" applyFill="1" applyBorder="1" applyAlignment="1">
      <alignment horizontal="center" vertical="center"/>
    </xf>
    <xf numFmtId="0" fontId="2" fillId="0" borderId="4" xfId="0" applyFont="1" applyFill="1" applyBorder="1" applyAlignment="1">
      <alignment vertical="center" wrapText="1"/>
    </xf>
    <xf numFmtId="0" fontId="0" fillId="0" borderId="0" xfId="0" applyAlignment="1">
      <alignment horizontal="center" vertical="center"/>
    </xf>
    <xf numFmtId="0" fontId="0" fillId="0" borderId="1" xfId="0" applyBorder="1">
      <alignment vertical="center"/>
    </xf>
    <xf numFmtId="177" fontId="0" fillId="0" borderId="1" xfId="0" applyNumberForma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176" fontId="0" fillId="0" borderId="1" xfId="0" applyNumberFormat="1" applyBorder="1">
      <alignment vertical="center"/>
    </xf>
    <xf numFmtId="176" fontId="0" fillId="0" borderId="5" xfId="0" applyNumberFormat="1" applyBorder="1">
      <alignment vertical="center"/>
    </xf>
    <xf numFmtId="176" fontId="0" fillId="0" borderId="0" xfId="0" applyNumberFormat="1">
      <alignment vertical="center"/>
    </xf>
    <xf numFmtId="176"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lignment vertical="center"/>
    </xf>
    <xf numFmtId="176" fontId="3" fillId="0" borderId="5" xfId="0" applyNumberFormat="1" applyFont="1" applyBorder="1" applyAlignment="1">
      <alignment horizontal="center" vertical="center"/>
    </xf>
    <xf numFmtId="176" fontId="5" fillId="0" borderId="5" xfId="0" applyNumberFormat="1" applyFont="1" applyBorder="1">
      <alignment vertical="center"/>
    </xf>
    <xf numFmtId="176" fontId="3" fillId="0" borderId="0" xfId="0" applyNumberFormat="1" applyFont="1" applyAlignment="1">
      <alignment horizontal="center" vertical="center"/>
    </xf>
    <xf numFmtId="176" fontId="5" fillId="0" borderId="0" xfId="0" applyNumberFormat="1" applyFont="1">
      <alignment vertical="center"/>
    </xf>
    <xf numFmtId="0" fontId="0" fillId="0" borderId="1" xfId="0" applyBorder="1">
      <alignment vertical="center"/>
    </xf>
    <xf numFmtId="176" fontId="0" fillId="0" borderId="1" xfId="0" applyNumberFormat="1" applyBorder="1">
      <alignment vertical="center"/>
    </xf>
    <xf numFmtId="176" fontId="1" fillId="0" borderId="1" xfId="0" applyNumberFormat="1" applyFont="1" applyBorder="1">
      <alignment vertical="center"/>
    </xf>
    <xf numFmtId="176" fontId="0" fillId="0" borderId="1" xfId="0" applyNumberFormat="1" applyFill="1" applyBorder="1" applyAlignment="1">
      <alignment vertical="center"/>
    </xf>
    <xf numFmtId="0" fontId="6" fillId="0" borderId="1" xfId="0" applyFont="1" applyFill="1" applyBorder="1" applyAlignment="1">
      <alignment horizontal="center" vertical="center" wrapText="1"/>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0" fillId="0" borderId="1"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1" xfId="0" applyNumberFormat="1" applyBorder="1" applyAlignment="1">
      <alignment vertical="center" wrapText="1"/>
    </xf>
    <xf numFmtId="177" fontId="0" fillId="0" borderId="1" xfId="0" applyNumberFormat="1" applyBorder="1" applyAlignment="1">
      <alignment vertical="center"/>
    </xf>
    <xf numFmtId="177" fontId="0" fillId="0" borderId="3" xfId="0" applyNumberFormat="1"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76" fontId="10" fillId="0" borderId="1"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39"/>
  <sheetViews>
    <sheetView workbookViewId="0">
      <pane ySplit="3" topLeftCell="A4" activePane="bottomLeft" state="frozen"/>
      <selection pane="bottomLeft" activeCell="D14" sqref="D14"/>
    </sheetView>
  </sheetViews>
  <sheetFormatPr defaultColWidth="12.625" defaultRowHeight="24.75" customHeight="1"/>
  <cols>
    <col min="1" max="1" width="4.875" style="1" customWidth="1"/>
    <col min="2" max="2" width="4.375" style="1" customWidth="1"/>
    <col min="3" max="3" width="5.375" style="1" customWidth="1"/>
    <col min="4" max="4" width="35.875" style="2" customWidth="1"/>
    <col min="5" max="5" width="15" style="43" customWidth="1"/>
    <col min="6" max="6" width="14.625" style="43" customWidth="1"/>
    <col min="7" max="7" width="14" style="43" customWidth="1"/>
    <col min="8" max="8" width="14.625" style="43" customWidth="1"/>
    <col min="9" max="9" width="12.75" style="43" customWidth="1"/>
    <col min="10" max="10" width="12.625" style="43"/>
    <col min="11" max="12" width="15" style="3" customWidth="1"/>
    <col min="13" max="13" width="19" style="12" customWidth="1"/>
    <col min="14" max="14" width="12.75" style="3" customWidth="1"/>
    <col min="15" max="15" width="19.625" style="12" customWidth="1"/>
    <col min="16" max="20" width="12.625" style="19"/>
  </cols>
  <sheetData>
    <row r="1" spans="1:21" ht="24.75" customHeight="1">
      <c r="A1" s="46" t="s">
        <v>0</v>
      </c>
      <c r="B1" s="46"/>
      <c r="C1" s="47" t="s">
        <v>1</v>
      </c>
      <c r="D1" s="49" t="s">
        <v>2</v>
      </c>
      <c r="E1" s="13"/>
      <c r="F1" s="13"/>
      <c r="G1" s="13"/>
      <c r="H1" s="13"/>
      <c r="I1" s="13"/>
      <c r="J1" s="13"/>
      <c r="K1" s="44"/>
      <c r="L1" s="44"/>
      <c r="M1" s="45"/>
      <c r="N1" s="44"/>
      <c r="O1" s="45"/>
      <c r="P1" s="40"/>
      <c r="Q1" s="40"/>
      <c r="R1" s="40"/>
      <c r="S1" s="40"/>
      <c r="T1" s="40"/>
      <c r="U1" s="11"/>
    </row>
    <row r="2" spans="1:21" ht="24.75" customHeight="1">
      <c r="A2" s="14" t="s">
        <v>3</v>
      </c>
      <c r="B2" s="14" t="s">
        <v>4</v>
      </c>
      <c r="C2" s="48"/>
      <c r="D2" s="49"/>
      <c r="E2" s="13"/>
      <c r="F2" s="5" t="s">
        <v>106</v>
      </c>
      <c r="G2" s="15" t="s">
        <v>6</v>
      </c>
      <c r="H2" s="15" t="s">
        <v>7</v>
      </c>
      <c r="I2" s="15" t="s">
        <v>8</v>
      </c>
      <c r="J2" s="15" t="s">
        <v>9</v>
      </c>
      <c r="K2" s="5" t="s">
        <v>124</v>
      </c>
      <c r="L2" s="15" t="s">
        <v>10</v>
      </c>
      <c r="M2" s="14" t="s">
        <v>11</v>
      </c>
      <c r="N2" s="15" t="s">
        <v>12</v>
      </c>
      <c r="O2" s="14" t="s">
        <v>13</v>
      </c>
      <c r="P2" s="7" t="s">
        <v>155</v>
      </c>
      <c r="R2" s="40"/>
      <c r="S2" s="40"/>
      <c r="T2" s="40"/>
      <c r="U2" s="11"/>
    </row>
    <row r="3" spans="1:21" ht="24.75" customHeight="1">
      <c r="A3" s="1">
        <v>1</v>
      </c>
      <c r="B3" s="1">
        <v>30</v>
      </c>
      <c r="C3" s="1">
        <v>6</v>
      </c>
      <c r="D3" s="2" t="s">
        <v>157</v>
      </c>
      <c r="E3" s="6">
        <v>1107870.25</v>
      </c>
      <c r="F3" s="6">
        <v>1107870.25</v>
      </c>
    </row>
    <row r="4" spans="1:21" ht="30" customHeight="1">
      <c r="C4" s="1">
        <v>7</v>
      </c>
      <c r="D4" s="2" t="s">
        <v>14</v>
      </c>
      <c r="E4" s="6">
        <v>500000</v>
      </c>
      <c r="G4" s="43">
        <f>E4</f>
        <v>500000</v>
      </c>
    </row>
    <row r="5" spans="1:21" ht="24.75" customHeight="1">
      <c r="C5" s="1">
        <v>12</v>
      </c>
      <c r="D5" s="2" t="s">
        <v>15</v>
      </c>
      <c r="E5" s="43">
        <v>250000</v>
      </c>
      <c r="G5" s="43">
        <f>E5</f>
        <v>250000</v>
      </c>
    </row>
    <row r="6" spans="1:21" ht="24.75" customHeight="1">
      <c r="C6" s="1">
        <v>13</v>
      </c>
      <c r="D6" s="2" t="s">
        <v>16</v>
      </c>
      <c r="E6" s="43">
        <v>250000</v>
      </c>
      <c r="G6" s="43">
        <v>250000</v>
      </c>
    </row>
    <row r="7" spans="1:21" ht="24.75" customHeight="1">
      <c r="C7" s="1">
        <v>14</v>
      </c>
      <c r="D7" s="2" t="s">
        <v>136</v>
      </c>
      <c r="E7" s="43">
        <v>600000</v>
      </c>
      <c r="G7" s="43">
        <v>600000</v>
      </c>
    </row>
    <row r="8" spans="1:21" ht="24.75" customHeight="1">
      <c r="C8" s="1">
        <v>15</v>
      </c>
      <c r="D8" s="2" t="s">
        <v>17</v>
      </c>
      <c r="E8" s="43">
        <v>400000</v>
      </c>
      <c r="G8" s="43">
        <v>400000</v>
      </c>
    </row>
    <row r="9" spans="1:21" ht="24.75" customHeight="1">
      <c r="C9" s="1">
        <v>16</v>
      </c>
      <c r="D9" s="2" t="s">
        <v>18</v>
      </c>
      <c r="E9" s="43">
        <v>1000000</v>
      </c>
      <c r="H9" s="43">
        <f>E9</f>
        <v>1000000</v>
      </c>
    </row>
    <row r="10" spans="1:21" ht="24.75" customHeight="1">
      <c r="C10" s="1">
        <v>17</v>
      </c>
      <c r="D10" s="2" t="s">
        <v>19</v>
      </c>
      <c r="E10" s="43">
        <v>1000000</v>
      </c>
      <c r="H10" s="43">
        <f>E10</f>
        <v>1000000</v>
      </c>
    </row>
    <row r="11" spans="1:21" ht="31.5" customHeight="1">
      <c r="A11" s="1">
        <v>2</v>
      </c>
      <c r="B11" s="1">
        <v>28</v>
      </c>
      <c r="C11" s="1">
        <v>20</v>
      </c>
      <c r="D11" s="2" t="s">
        <v>20</v>
      </c>
      <c r="E11" s="43">
        <v>200000</v>
      </c>
      <c r="I11" s="43">
        <f>E11</f>
        <v>200000</v>
      </c>
    </row>
    <row r="12" spans="1:21" ht="24.75" customHeight="1">
      <c r="C12" s="1">
        <v>25</v>
      </c>
      <c r="D12" s="2" t="s">
        <v>21</v>
      </c>
      <c r="E12" s="43">
        <v>442000</v>
      </c>
      <c r="H12" s="43">
        <f>E12</f>
        <v>442000</v>
      </c>
    </row>
    <row r="13" spans="1:21" ht="24.75" customHeight="1">
      <c r="C13" s="1">
        <v>30</v>
      </c>
      <c r="D13" s="2" t="s">
        <v>156</v>
      </c>
      <c r="E13" s="43">
        <v>500000</v>
      </c>
      <c r="G13" s="43">
        <v>500000</v>
      </c>
    </row>
    <row r="14" spans="1:21" ht="24.75" customHeight="1">
      <c r="C14" s="1">
        <v>4</v>
      </c>
      <c r="D14" s="2" t="s">
        <v>158</v>
      </c>
      <c r="E14" s="43">
        <v>10000</v>
      </c>
      <c r="J14" s="43">
        <v>10000</v>
      </c>
    </row>
    <row r="15" spans="1:21" ht="24.75" customHeight="1">
      <c r="C15" s="1">
        <v>41</v>
      </c>
      <c r="D15" s="2" t="s">
        <v>107</v>
      </c>
      <c r="E15" s="43">
        <v>100000</v>
      </c>
      <c r="H15" s="43">
        <v>100000</v>
      </c>
    </row>
    <row r="16" spans="1:21" ht="24.75" customHeight="1">
      <c r="A16" s="1">
        <v>3</v>
      </c>
      <c r="B16" s="1">
        <v>30</v>
      </c>
      <c r="C16" s="1">
        <v>5</v>
      </c>
      <c r="D16" s="2" t="s">
        <v>108</v>
      </c>
      <c r="E16" s="43">
        <v>300000</v>
      </c>
      <c r="H16" s="43">
        <v>300000</v>
      </c>
    </row>
    <row r="17" spans="1:14" ht="24.75" customHeight="1">
      <c r="A17" s="1">
        <v>4</v>
      </c>
      <c r="B17" s="1">
        <v>30</v>
      </c>
      <c r="C17" s="1">
        <v>1</v>
      </c>
      <c r="D17" s="2" t="s">
        <v>109</v>
      </c>
      <c r="E17" s="43">
        <v>711507.25</v>
      </c>
      <c r="K17" s="3">
        <f>E17</f>
        <v>711507.25</v>
      </c>
    </row>
    <row r="18" spans="1:14" ht="24.75" customHeight="1">
      <c r="C18" s="1">
        <v>4</v>
      </c>
      <c r="D18" s="2" t="s">
        <v>22</v>
      </c>
      <c r="E18" s="43">
        <v>120000</v>
      </c>
      <c r="H18" s="43">
        <v>120000</v>
      </c>
    </row>
    <row r="19" spans="1:14" ht="24.75" customHeight="1">
      <c r="A19" s="1">
        <v>5</v>
      </c>
      <c r="B19" s="1">
        <v>30</v>
      </c>
      <c r="C19" s="1">
        <v>7</v>
      </c>
      <c r="D19" s="2" t="s">
        <v>110</v>
      </c>
      <c r="E19" s="43">
        <v>1000000</v>
      </c>
      <c r="H19" s="43">
        <v>1000000</v>
      </c>
    </row>
    <row r="20" spans="1:14" ht="24.75" customHeight="1">
      <c r="C20" s="1">
        <v>8</v>
      </c>
      <c r="D20" s="2" t="s">
        <v>111</v>
      </c>
      <c r="E20" s="43">
        <v>500000</v>
      </c>
      <c r="H20" s="43">
        <v>500000</v>
      </c>
    </row>
    <row r="21" spans="1:14" ht="24.75" customHeight="1">
      <c r="C21" s="1">
        <v>9</v>
      </c>
      <c r="D21" s="16" t="s">
        <v>23</v>
      </c>
      <c r="E21" s="43">
        <v>200000</v>
      </c>
      <c r="H21" s="43">
        <v>200000</v>
      </c>
    </row>
    <row r="22" spans="1:14" ht="24.75" customHeight="1">
      <c r="A22" s="1">
        <v>6</v>
      </c>
      <c r="B22" s="1">
        <v>30</v>
      </c>
      <c r="C22" s="1">
        <v>2</v>
      </c>
      <c r="D22" s="2" t="s">
        <v>112</v>
      </c>
      <c r="E22" s="43">
        <v>500000</v>
      </c>
      <c r="H22" s="43">
        <v>500000</v>
      </c>
    </row>
    <row r="23" spans="1:14" ht="24.75" customHeight="1">
      <c r="C23" s="1">
        <v>4</v>
      </c>
      <c r="D23" s="2" t="s">
        <v>119</v>
      </c>
      <c r="E23" s="43">
        <v>500000</v>
      </c>
      <c r="H23" s="43">
        <v>500000</v>
      </c>
    </row>
    <row r="24" spans="1:14" ht="24.75" customHeight="1">
      <c r="C24" s="1">
        <v>14</v>
      </c>
      <c r="D24" s="2" t="s">
        <v>115</v>
      </c>
      <c r="E24" s="43">
        <v>1300000</v>
      </c>
      <c r="L24" s="3">
        <f>E24</f>
        <v>1300000</v>
      </c>
    </row>
    <row r="25" spans="1:14" ht="24.75" customHeight="1">
      <c r="C25" s="1">
        <v>15</v>
      </c>
      <c r="D25" s="2" t="s">
        <v>114</v>
      </c>
      <c r="E25" s="43">
        <v>700000</v>
      </c>
      <c r="L25" s="3">
        <v>700000</v>
      </c>
    </row>
    <row r="26" spans="1:14" ht="24.75" customHeight="1">
      <c r="C26" s="1">
        <v>16</v>
      </c>
      <c r="D26" s="2" t="s">
        <v>116</v>
      </c>
      <c r="E26" s="43">
        <v>50000</v>
      </c>
      <c r="M26" s="3">
        <f>E26</f>
        <v>50000</v>
      </c>
    </row>
    <row r="27" spans="1:14" ht="24.75" customHeight="1">
      <c r="A27" s="1">
        <v>7</v>
      </c>
      <c r="B27" s="1">
        <v>30</v>
      </c>
      <c r="C27" s="1">
        <v>1</v>
      </c>
      <c r="D27" s="2" t="s">
        <v>105</v>
      </c>
      <c r="E27" s="43">
        <v>10000</v>
      </c>
      <c r="G27" s="43">
        <v>10000</v>
      </c>
    </row>
    <row r="28" spans="1:14" ht="24.75" customHeight="1">
      <c r="C28" s="1">
        <v>11</v>
      </c>
      <c r="D28" s="16" t="s">
        <v>24</v>
      </c>
      <c r="E28" s="43">
        <v>40000</v>
      </c>
      <c r="H28" s="43">
        <v>40000</v>
      </c>
    </row>
    <row r="29" spans="1:14" ht="24.75" customHeight="1">
      <c r="A29" s="1">
        <v>8</v>
      </c>
      <c r="B29" s="1">
        <v>30</v>
      </c>
      <c r="C29" s="1">
        <v>5</v>
      </c>
      <c r="D29" s="16" t="s">
        <v>25</v>
      </c>
      <c r="E29" s="43">
        <v>600000</v>
      </c>
      <c r="H29" s="43">
        <v>600000</v>
      </c>
    </row>
    <row r="30" spans="1:14" ht="24.75" customHeight="1">
      <c r="C30" s="1">
        <v>8</v>
      </c>
      <c r="D30" s="16" t="s">
        <v>26</v>
      </c>
      <c r="E30" s="43">
        <v>180000</v>
      </c>
      <c r="N30" s="3">
        <f>E30</f>
        <v>180000</v>
      </c>
    </row>
    <row r="31" spans="1:14" ht="24.75" customHeight="1">
      <c r="C31" s="1">
        <v>9</v>
      </c>
      <c r="D31" s="16" t="s">
        <v>27</v>
      </c>
      <c r="E31" s="43">
        <v>10000</v>
      </c>
      <c r="N31" s="3">
        <f>E31</f>
        <v>10000</v>
      </c>
    </row>
    <row r="32" spans="1:14" ht="24.75" customHeight="1">
      <c r="C32" s="1">
        <v>10</v>
      </c>
      <c r="D32" s="16" t="s">
        <v>28</v>
      </c>
      <c r="E32" s="43">
        <v>10000</v>
      </c>
      <c r="N32" s="3">
        <v>10000</v>
      </c>
    </row>
    <row r="33" spans="1:17" ht="24.75" customHeight="1">
      <c r="C33" s="1">
        <v>18</v>
      </c>
      <c r="D33" s="2" t="s">
        <v>118</v>
      </c>
      <c r="E33" s="43">
        <v>100000</v>
      </c>
      <c r="O33" s="3">
        <f>E33</f>
        <v>100000</v>
      </c>
    </row>
    <row r="34" spans="1:17" ht="24.75" customHeight="1">
      <c r="A34" s="1">
        <v>10</v>
      </c>
      <c r="B34" s="1">
        <v>30</v>
      </c>
      <c r="C34" s="1">
        <v>4</v>
      </c>
      <c r="D34" s="2" t="s">
        <v>117</v>
      </c>
      <c r="E34" s="43">
        <v>50000</v>
      </c>
      <c r="H34" s="43">
        <v>50000</v>
      </c>
    </row>
    <row r="35" spans="1:17" ht="24.75" customHeight="1">
      <c r="A35" s="1">
        <v>11</v>
      </c>
      <c r="B35" s="1">
        <v>30</v>
      </c>
      <c r="C35" s="1">
        <v>1</v>
      </c>
      <c r="D35" s="2" t="s">
        <v>113</v>
      </c>
      <c r="E35" s="43">
        <v>970386.94</v>
      </c>
      <c r="K35" s="3">
        <v>970386.94</v>
      </c>
    </row>
    <row r="36" spans="1:17" ht="24.75" customHeight="1">
      <c r="C36" s="1">
        <v>4</v>
      </c>
      <c r="D36" s="2" t="s">
        <v>123</v>
      </c>
      <c r="E36" s="43">
        <v>150000</v>
      </c>
      <c r="H36" s="43">
        <v>150000</v>
      </c>
    </row>
    <row r="37" spans="1:17" ht="24.75" customHeight="1">
      <c r="A37" s="1">
        <v>12</v>
      </c>
      <c r="B37" s="1">
        <v>30</v>
      </c>
      <c r="C37" s="1">
        <v>2</v>
      </c>
      <c r="D37" s="2" t="s">
        <v>137</v>
      </c>
      <c r="E37" s="43">
        <v>20000</v>
      </c>
      <c r="J37" s="43">
        <v>20000</v>
      </c>
    </row>
    <row r="38" spans="1:17" ht="24.75" customHeight="1">
      <c r="C38" s="1">
        <v>11</v>
      </c>
      <c r="D38" s="2" t="s">
        <v>154</v>
      </c>
      <c r="E38" s="43">
        <v>40000</v>
      </c>
      <c r="P38" s="19">
        <v>40000</v>
      </c>
      <c r="Q38" s="43">
        <f t="shared" ref="E38:Q39" si="0">SUM(Q2:Q37)</f>
        <v>0</v>
      </c>
    </row>
    <row r="39" spans="1:17" ht="24.75" customHeight="1">
      <c r="D39" s="16" t="s">
        <v>29</v>
      </c>
      <c r="E39" s="43">
        <f t="shared" si="0"/>
        <v>14421764.439999999</v>
      </c>
      <c r="F39" s="43">
        <f t="shared" si="0"/>
        <v>1107870.25</v>
      </c>
      <c r="G39" s="43">
        <f t="shared" si="0"/>
        <v>2510000</v>
      </c>
      <c r="H39" s="43">
        <f t="shared" si="0"/>
        <v>6502000</v>
      </c>
      <c r="I39" s="43">
        <f t="shared" si="0"/>
        <v>200000</v>
      </c>
      <c r="J39" s="43">
        <f t="shared" si="0"/>
        <v>30000</v>
      </c>
      <c r="K39" s="43">
        <f t="shared" si="0"/>
        <v>1681894.19</v>
      </c>
      <c r="L39" s="43">
        <f t="shared" si="0"/>
        <v>2000000</v>
      </c>
      <c r="M39" s="43">
        <f t="shared" si="0"/>
        <v>50000</v>
      </c>
      <c r="N39" s="43">
        <f t="shared" si="0"/>
        <v>200000</v>
      </c>
      <c r="O39" s="43">
        <f t="shared" si="0"/>
        <v>100000</v>
      </c>
      <c r="P39" s="43">
        <f t="shared" si="0"/>
        <v>40000</v>
      </c>
    </row>
  </sheetData>
  <mergeCells count="3">
    <mergeCell ref="A1:B1"/>
    <mergeCell ref="C1:C2"/>
    <mergeCell ref="D1:D2"/>
  </mergeCells>
  <phoneticPr fontId="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R43"/>
  <sheetViews>
    <sheetView tabSelected="1" workbookViewId="0">
      <pane ySplit="3" topLeftCell="A46" activePane="bottomLeft" state="frozen"/>
      <selection pane="bottomLeft" activeCell="F6" sqref="F6"/>
    </sheetView>
  </sheetViews>
  <sheetFormatPr defaultColWidth="12.625" defaultRowHeight="24.75" customHeight="1"/>
  <cols>
    <col min="1" max="1" width="4.875" style="1" customWidth="1"/>
    <col min="2" max="2" width="4.375" style="1" customWidth="1"/>
    <col min="3" max="3" width="5.375" style="1" customWidth="1"/>
    <col min="4" max="4" width="35.875" style="2" customWidth="1"/>
    <col min="5" max="5" width="15" style="19" customWidth="1"/>
    <col min="6" max="6" width="14.625" style="19" customWidth="1"/>
    <col min="7" max="7" width="12.75" style="19" customWidth="1"/>
    <col min="8" max="8" width="14.5" style="19" customWidth="1"/>
    <col min="9" max="9" width="14" style="19" customWidth="1"/>
    <col min="10" max="10" width="14.875" style="19"/>
    <col min="11" max="11" width="15" style="31" customWidth="1"/>
    <col min="12" max="16" width="12.625" style="31"/>
    <col min="17" max="16384" width="12.625" style="30"/>
  </cols>
  <sheetData>
    <row r="1" spans="1:16" ht="45" customHeight="1">
      <c r="A1" s="50" t="s">
        <v>30</v>
      </c>
      <c r="B1" s="50"/>
      <c r="C1" s="50" t="s">
        <v>1</v>
      </c>
      <c r="D1" s="50" t="s">
        <v>2</v>
      </c>
      <c r="E1" s="32"/>
      <c r="F1" s="32"/>
      <c r="G1" s="32"/>
      <c r="H1" s="32"/>
      <c r="I1" s="32"/>
      <c r="J1" s="32"/>
    </row>
    <row r="2" spans="1:16" ht="24.75" customHeight="1">
      <c r="A2" s="4" t="s">
        <v>3</v>
      </c>
      <c r="B2" s="4" t="s">
        <v>4</v>
      </c>
      <c r="C2" s="50"/>
      <c r="D2" s="50"/>
      <c r="E2" s="32"/>
      <c r="F2" s="54" t="s">
        <v>181</v>
      </c>
      <c r="G2" s="7" t="s">
        <v>6</v>
      </c>
      <c r="H2" s="7" t="s">
        <v>10</v>
      </c>
      <c r="I2" s="7" t="s">
        <v>32</v>
      </c>
      <c r="J2" s="7" t="s">
        <v>33</v>
      </c>
      <c r="K2" s="31" t="s">
        <v>34</v>
      </c>
      <c r="L2" s="42" t="s">
        <v>35</v>
      </c>
      <c r="M2" s="31" t="s">
        <v>36</v>
      </c>
      <c r="N2" s="31" t="s">
        <v>9</v>
      </c>
      <c r="O2" s="42" t="s">
        <v>37</v>
      </c>
      <c r="P2" s="31" t="s">
        <v>38</v>
      </c>
    </row>
    <row r="3" spans="1:16" ht="48" customHeight="1">
      <c r="A3" s="1">
        <v>1</v>
      </c>
      <c r="B3" s="1">
        <v>30</v>
      </c>
      <c r="C3" s="1">
        <v>1</v>
      </c>
      <c r="D3" s="2" t="s">
        <v>120</v>
      </c>
      <c r="E3" s="9">
        <v>320000</v>
      </c>
      <c r="F3" s="9">
        <f>E3</f>
        <v>320000</v>
      </c>
    </row>
    <row r="4" spans="1:16" ht="30" customHeight="1">
      <c r="C4" s="1">
        <v>2</v>
      </c>
      <c r="D4" s="2" t="s">
        <v>39</v>
      </c>
      <c r="E4" s="33">
        <v>20000</v>
      </c>
      <c r="G4" s="19">
        <f>E4</f>
        <v>20000</v>
      </c>
    </row>
    <row r="5" spans="1:16" ht="24.75" customHeight="1">
      <c r="C5" s="1">
        <v>3</v>
      </c>
      <c r="D5" s="2" t="s">
        <v>40</v>
      </c>
      <c r="E5" s="19">
        <v>100000</v>
      </c>
      <c r="G5" s="19">
        <f>E5</f>
        <v>100000</v>
      </c>
    </row>
    <row r="6" spans="1:16" ht="30" customHeight="1">
      <c r="C6" s="1">
        <v>5</v>
      </c>
      <c r="D6" s="34" t="s">
        <v>41</v>
      </c>
      <c r="E6" s="35">
        <v>1300000</v>
      </c>
      <c r="H6" s="19">
        <f>E6</f>
        <v>1300000</v>
      </c>
    </row>
    <row r="7" spans="1:16" ht="32.1" customHeight="1">
      <c r="C7" s="1">
        <v>6</v>
      </c>
      <c r="D7" s="36" t="s">
        <v>42</v>
      </c>
      <c r="E7" s="19">
        <v>700000</v>
      </c>
      <c r="H7" s="19">
        <f>E7</f>
        <v>700000</v>
      </c>
    </row>
    <row r="8" spans="1:16" ht="29.1" customHeight="1">
      <c r="C8" s="1">
        <v>7</v>
      </c>
      <c r="D8" s="36" t="s">
        <v>43</v>
      </c>
      <c r="E8" s="19">
        <v>300000</v>
      </c>
      <c r="I8" s="19">
        <f>E8</f>
        <v>300000</v>
      </c>
    </row>
    <row r="9" spans="1:16" ht="30.95" customHeight="1">
      <c r="C9" s="1">
        <v>8</v>
      </c>
      <c r="D9" s="36" t="s">
        <v>44</v>
      </c>
      <c r="E9" s="19">
        <v>2000000</v>
      </c>
      <c r="I9" s="19">
        <f>E9</f>
        <v>2000000</v>
      </c>
    </row>
    <row r="10" spans="1:16" ht="24.75" customHeight="1">
      <c r="C10" s="1">
        <v>12</v>
      </c>
      <c r="D10" s="8" t="s">
        <v>45</v>
      </c>
      <c r="E10" s="19">
        <v>10000</v>
      </c>
      <c r="G10" s="19">
        <f>E10</f>
        <v>10000</v>
      </c>
    </row>
    <row r="11" spans="1:16" ht="24.75" customHeight="1">
      <c r="C11" s="1">
        <v>13</v>
      </c>
      <c r="D11" s="37" t="s">
        <v>46</v>
      </c>
      <c r="E11" s="19">
        <v>130000</v>
      </c>
      <c r="G11" s="19">
        <f>E11</f>
        <v>130000</v>
      </c>
    </row>
    <row r="12" spans="1:16" ht="33" customHeight="1">
      <c r="C12" s="1">
        <v>14</v>
      </c>
      <c r="D12" s="36" t="s">
        <v>47</v>
      </c>
      <c r="E12" s="19">
        <v>1837367.99</v>
      </c>
      <c r="J12" s="19">
        <f>E12</f>
        <v>1837367.99</v>
      </c>
    </row>
    <row r="13" spans="1:16" ht="31.5" customHeight="1">
      <c r="C13" s="1">
        <v>17</v>
      </c>
      <c r="D13" s="36" t="s">
        <v>146</v>
      </c>
      <c r="E13" s="19">
        <v>1000000</v>
      </c>
      <c r="K13" s="31">
        <f>E13</f>
        <v>1000000</v>
      </c>
    </row>
    <row r="14" spans="1:16" ht="24.75" customHeight="1">
      <c r="C14" s="1">
        <v>21</v>
      </c>
      <c r="D14" s="36" t="s">
        <v>147</v>
      </c>
      <c r="E14" s="19">
        <v>20000</v>
      </c>
      <c r="L14" s="31">
        <f>E14</f>
        <v>20000</v>
      </c>
    </row>
    <row r="15" spans="1:16" ht="24.75" customHeight="1">
      <c r="C15" s="1">
        <v>32</v>
      </c>
      <c r="D15" s="36" t="s">
        <v>48</v>
      </c>
      <c r="E15" s="19">
        <v>500000</v>
      </c>
      <c r="I15" s="19">
        <f>E15</f>
        <v>500000</v>
      </c>
    </row>
    <row r="16" spans="1:16" ht="24.75" customHeight="1">
      <c r="C16" s="1">
        <v>33</v>
      </c>
      <c r="D16" s="36" t="s">
        <v>148</v>
      </c>
      <c r="E16" s="19">
        <v>300000</v>
      </c>
      <c r="M16" s="31">
        <f>E16</f>
        <v>300000</v>
      </c>
    </row>
    <row r="17" spans="1:14" ht="24.75" customHeight="1">
      <c r="C17" s="1">
        <v>37</v>
      </c>
      <c r="D17" s="8" t="s">
        <v>49</v>
      </c>
      <c r="E17" s="19">
        <v>2000</v>
      </c>
      <c r="N17" s="31">
        <f>E17</f>
        <v>2000</v>
      </c>
    </row>
    <row r="18" spans="1:14" ht="24.75" customHeight="1">
      <c r="A18" s="30"/>
      <c r="B18" s="30"/>
      <c r="C18" s="1">
        <v>41</v>
      </c>
      <c r="D18" s="8" t="s">
        <v>50</v>
      </c>
      <c r="E18" s="38">
        <v>20000</v>
      </c>
      <c r="F18" s="31"/>
      <c r="G18" s="31">
        <f>E18</f>
        <v>20000</v>
      </c>
      <c r="H18" s="31"/>
      <c r="I18" s="31"/>
      <c r="J18" s="31"/>
    </row>
    <row r="19" spans="1:14" ht="24.75" customHeight="1">
      <c r="A19" s="30"/>
      <c r="B19" s="30"/>
      <c r="C19" s="1">
        <v>42</v>
      </c>
      <c r="D19" s="36" t="s">
        <v>51</v>
      </c>
      <c r="E19" s="35">
        <v>30000</v>
      </c>
      <c r="F19" s="31"/>
      <c r="G19" s="31">
        <f>E19</f>
        <v>30000</v>
      </c>
      <c r="H19" s="31"/>
      <c r="I19" s="31"/>
      <c r="J19" s="31"/>
    </row>
    <row r="20" spans="1:14" ht="24.75" customHeight="1">
      <c r="A20" s="30"/>
      <c r="B20" s="30"/>
      <c r="C20" s="1">
        <v>43</v>
      </c>
      <c r="D20" s="8" t="s">
        <v>52</v>
      </c>
      <c r="E20" s="38">
        <v>100000</v>
      </c>
      <c r="F20" s="31"/>
      <c r="G20" s="31">
        <f>E20</f>
        <v>100000</v>
      </c>
      <c r="H20" s="31"/>
      <c r="I20" s="31"/>
      <c r="J20" s="31"/>
    </row>
    <row r="21" spans="1:14" ht="24.75" customHeight="1">
      <c r="A21" s="30"/>
      <c r="B21" s="30"/>
      <c r="C21" s="1">
        <v>44</v>
      </c>
      <c r="D21" s="8" t="s">
        <v>53</v>
      </c>
      <c r="E21" s="38">
        <v>50000</v>
      </c>
      <c r="F21" s="31"/>
      <c r="G21" s="31">
        <f>E21</f>
        <v>50000</v>
      </c>
      <c r="H21" s="31"/>
      <c r="I21" s="31"/>
      <c r="J21" s="31"/>
    </row>
    <row r="22" spans="1:14" ht="24.75" customHeight="1">
      <c r="A22" s="30"/>
      <c r="B22" s="30"/>
      <c r="C22" s="1">
        <v>45</v>
      </c>
      <c r="D22" s="36" t="s">
        <v>54</v>
      </c>
      <c r="E22" s="35">
        <v>50000</v>
      </c>
      <c r="F22" s="31"/>
      <c r="G22" s="31">
        <f>E22</f>
        <v>50000</v>
      </c>
      <c r="H22" s="31"/>
      <c r="I22" s="31"/>
      <c r="J22" s="31"/>
    </row>
    <row r="23" spans="1:14" ht="24.75" customHeight="1">
      <c r="A23" s="30"/>
      <c r="B23" s="30"/>
      <c r="C23" s="1">
        <v>46</v>
      </c>
      <c r="D23" s="37" t="s">
        <v>149</v>
      </c>
      <c r="E23" s="38">
        <v>40000</v>
      </c>
      <c r="F23" s="31"/>
      <c r="G23" s="31"/>
      <c r="H23" s="31"/>
      <c r="I23" s="31"/>
      <c r="J23" s="31"/>
      <c r="N23" s="31">
        <f>E23</f>
        <v>40000</v>
      </c>
    </row>
    <row r="24" spans="1:14" ht="24.75" customHeight="1">
      <c r="A24" s="30">
        <v>2</v>
      </c>
      <c r="B24" s="30">
        <v>28</v>
      </c>
      <c r="C24" s="30">
        <v>13</v>
      </c>
      <c r="D24" s="10" t="s">
        <v>55</v>
      </c>
      <c r="E24" s="31">
        <v>30000</v>
      </c>
      <c r="F24" s="31"/>
      <c r="G24" s="31">
        <f>E24</f>
        <v>30000</v>
      </c>
      <c r="H24" s="31"/>
      <c r="I24" s="31"/>
      <c r="J24" s="31"/>
    </row>
    <row r="25" spans="1:14" ht="24.75" customHeight="1">
      <c r="C25" s="1">
        <v>14</v>
      </c>
      <c r="D25" s="10" t="s">
        <v>56</v>
      </c>
      <c r="E25" s="19">
        <v>10000</v>
      </c>
      <c r="G25" s="31">
        <f>E25</f>
        <v>10000</v>
      </c>
    </row>
    <row r="26" spans="1:14" ht="24.75" customHeight="1">
      <c r="A26" s="1">
        <v>3</v>
      </c>
      <c r="B26" s="1">
        <v>30</v>
      </c>
      <c r="C26" s="1">
        <v>2</v>
      </c>
      <c r="D26" s="10" t="s">
        <v>153</v>
      </c>
      <c r="E26" s="19">
        <v>50000</v>
      </c>
      <c r="I26" s="19">
        <f>E26</f>
        <v>50000</v>
      </c>
    </row>
    <row r="27" spans="1:14" ht="24.75" customHeight="1">
      <c r="C27" s="1">
        <v>3</v>
      </c>
      <c r="D27" s="10" t="s">
        <v>150</v>
      </c>
      <c r="E27" s="19">
        <v>150000</v>
      </c>
      <c r="I27" s="19">
        <f>E27</f>
        <v>150000</v>
      </c>
    </row>
    <row r="28" spans="1:14" ht="24.75" customHeight="1">
      <c r="C28" s="1">
        <v>4</v>
      </c>
      <c r="D28" s="10" t="s">
        <v>57</v>
      </c>
      <c r="E28" s="19">
        <v>500000</v>
      </c>
      <c r="I28" s="19">
        <f>E28</f>
        <v>500000</v>
      </c>
    </row>
    <row r="29" spans="1:14" ht="24.75" customHeight="1">
      <c r="A29" s="1">
        <v>4</v>
      </c>
      <c r="B29" s="1">
        <v>30</v>
      </c>
      <c r="C29" s="1">
        <v>4</v>
      </c>
      <c r="D29" s="10" t="s">
        <v>58</v>
      </c>
      <c r="E29" s="19">
        <v>350000</v>
      </c>
      <c r="K29" s="31">
        <f>E29</f>
        <v>350000</v>
      </c>
    </row>
    <row r="30" spans="1:14" ht="24.75" customHeight="1">
      <c r="C30" s="1">
        <v>7</v>
      </c>
      <c r="D30" s="10" t="s">
        <v>151</v>
      </c>
      <c r="E30" s="19">
        <v>600000</v>
      </c>
      <c r="I30" s="19">
        <f>E30</f>
        <v>600000</v>
      </c>
    </row>
    <row r="31" spans="1:14" ht="24.75" customHeight="1">
      <c r="A31" s="1">
        <v>5</v>
      </c>
      <c r="B31" s="1">
        <v>30</v>
      </c>
      <c r="C31" s="1">
        <v>5</v>
      </c>
      <c r="D31" s="10" t="s">
        <v>121</v>
      </c>
      <c r="E31" s="19">
        <v>1500000</v>
      </c>
      <c r="I31" s="19">
        <f>E31</f>
        <v>1500000</v>
      </c>
    </row>
    <row r="32" spans="1:14" ht="24.75" customHeight="1">
      <c r="A32" s="1">
        <v>7</v>
      </c>
      <c r="B32" s="1">
        <v>30</v>
      </c>
      <c r="C32" s="1">
        <v>5</v>
      </c>
      <c r="D32" s="10" t="s">
        <v>59</v>
      </c>
      <c r="E32" s="19">
        <v>861894.65</v>
      </c>
      <c r="I32" s="19">
        <f>E32</f>
        <v>861894.65</v>
      </c>
    </row>
    <row r="33" spans="1:18" ht="33.950000000000003" customHeight="1">
      <c r="C33" s="1">
        <v>7</v>
      </c>
      <c r="D33" s="10" t="s">
        <v>60</v>
      </c>
      <c r="E33" s="19">
        <v>100000</v>
      </c>
      <c r="F33" s="19">
        <f>E33</f>
        <v>100000</v>
      </c>
    </row>
    <row r="34" spans="1:18" ht="33" customHeight="1">
      <c r="C34" s="1">
        <v>9</v>
      </c>
      <c r="D34" s="10" t="s">
        <v>61</v>
      </c>
      <c r="E34" s="19">
        <v>200000</v>
      </c>
      <c r="O34" s="31">
        <v>200000</v>
      </c>
    </row>
    <row r="35" spans="1:18" ht="33" customHeight="1">
      <c r="C35" s="1">
        <v>12</v>
      </c>
      <c r="D35" s="10" t="s">
        <v>62</v>
      </c>
      <c r="E35" s="19">
        <v>500000</v>
      </c>
      <c r="H35" s="19">
        <f>E35</f>
        <v>500000</v>
      </c>
    </row>
    <row r="36" spans="1:18" ht="24.75" customHeight="1">
      <c r="A36" s="1">
        <v>8</v>
      </c>
      <c r="B36" s="1">
        <v>30</v>
      </c>
      <c r="C36" s="1">
        <v>3</v>
      </c>
      <c r="D36" s="10" t="s">
        <v>138</v>
      </c>
      <c r="E36" s="19">
        <v>300000</v>
      </c>
      <c r="K36" s="31">
        <f>E36</f>
        <v>300000</v>
      </c>
    </row>
    <row r="37" spans="1:18" ht="24.75" customHeight="1">
      <c r="D37" s="10" t="s">
        <v>63</v>
      </c>
      <c r="E37" s="19">
        <v>180000</v>
      </c>
      <c r="P37" s="31">
        <f>E37</f>
        <v>180000</v>
      </c>
    </row>
    <row r="38" spans="1:18" ht="24.75" customHeight="1">
      <c r="A38" s="1">
        <v>9</v>
      </c>
      <c r="B38" s="1">
        <v>30</v>
      </c>
      <c r="C38" s="1">
        <v>7</v>
      </c>
      <c r="D38" s="10" t="s">
        <v>122</v>
      </c>
      <c r="E38" s="19">
        <v>60000</v>
      </c>
      <c r="I38" s="19">
        <f>E38</f>
        <v>60000</v>
      </c>
    </row>
    <row r="39" spans="1:18" ht="30" customHeight="1">
      <c r="A39" s="1">
        <v>10</v>
      </c>
      <c r="B39" s="1">
        <v>30</v>
      </c>
      <c r="C39" s="1">
        <v>8</v>
      </c>
      <c r="D39" s="10" t="s">
        <v>139</v>
      </c>
      <c r="E39" s="19">
        <v>620000</v>
      </c>
      <c r="K39" s="31">
        <f>E39</f>
        <v>620000</v>
      </c>
      <c r="Q39" s="31"/>
    </row>
    <row r="40" spans="1:18" s="31" customFormat="1" ht="24.75" customHeight="1">
      <c r="A40" s="39">
        <v>12</v>
      </c>
      <c r="B40" s="39">
        <v>30</v>
      </c>
      <c r="C40" s="39">
        <v>2</v>
      </c>
      <c r="D40" s="38" t="s">
        <v>64</v>
      </c>
      <c r="E40" s="38">
        <v>184000</v>
      </c>
      <c r="G40" s="31">
        <f>E40</f>
        <v>184000</v>
      </c>
    </row>
    <row r="41" spans="1:18" s="31" customFormat="1" ht="24.75" customHeight="1">
      <c r="A41" s="39"/>
      <c r="B41" s="39"/>
      <c r="C41" s="39">
        <v>4</v>
      </c>
      <c r="D41" s="38" t="s">
        <v>152</v>
      </c>
      <c r="E41" s="38">
        <v>1000000</v>
      </c>
      <c r="I41" s="31">
        <f>E41</f>
        <v>1000000</v>
      </c>
    </row>
    <row r="42" spans="1:18" s="31" customFormat="1" ht="24.75" customHeight="1">
      <c r="A42" s="39"/>
      <c r="B42" s="39"/>
      <c r="C42" s="39">
        <v>7</v>
      </c>
      <c r="D42" s="38" t="s">
        <v>140</v>
      </c>
      <c r="E42" s="38">
        <v>8200</v>
      </c>
      <c r="G42" s="31">
        <f>E42</f>
        <v>8200</v>
      </c>
      <c r="Q42" s="31">
        <f t="shared" ref="E42:R43" si="0">SUM(Q2:Q41)</f>
        <v>0</v>
      </c>
    </row>
    <row r="43" spans="1:18" s="31" customFormat="1" ht="24.75" customHeight="1">
      <c r="A43" s="40"/>
      <c r="B43" s="40"/>
      <c r="C43" s="40"/>
      <c r="D43" s="41"/>
      <c r="E43" s="31">
        <f t="shared" si="0"/>
        <v>16033462.640000001</v>
      </c>
      <c r="F43" s="31">
        <f t="shared" si="0"/>
        <v>420000</v>
      </c>
      <c r="G43" s="31">
        <f t="shared" si="0"/>
        <v>742200</v>
      </c>
      <c r="H43" s="31">
        <f t="shared" si="0"/>
        <v>2500000</v>
      </c>
      <c r="I43" s="31">
        <f t="shared" si="0"/>
        <v>7521894.6500000004</v>
      </c>
      <c r="J43" s="31">
        <f t="shared" si="0"/>
        <v>1837367.99</v>
      </c>
      <c r="K43" s="31">
        <f t="shared" si="0"/>
        <v>2270000</v>
      </c>
      <c r="L43" s="31">
        <f t="shared" si="0"/>
        <v>20000</v>
      </c>
      <c r="M43" s="31">
        <f t="shared" si="0"/>
        <v>300000</v>
      </c>
      <c r="N43" s="31">
        <f t="shared" si="0"/>
        <v>42000</v>
      </c>
      <c r="O43" s="31">
        <f t="shared" si="0"/>
        <v>200000</v>
      </c>
      <c r="P43" s="31">
        <f t="shared" si="0"/>
        <v>180000</v>
      </c>
      <c r="Q43" s="30"/>
      <c r="R43" s="31">
        <f t="shared" si="0"/>
        <v>0</v>
      </c>
    </row>
  </sheetData>
  <mergeCells count="3">
    <mergeCell ref="A1:B1"/>
    <mergeCell ref="C1:C2"/>
    <mergeCell ref="D1:D2"/>
  </mergeCells>
  <phoneticPr fontId="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W73"/>
  <sheetViews>
    <sheetView topLeftCell="A13" workbookViewId="0">
      <pane xSplit="5" topLeftCell="F1" activePane="topRight" state="frozen"/>
      <selection pane="topRight" activeCell="D53" sqref="D53"/>
    </sheetView>
  </sheetViews>
  <sheetFormatPr defaultColWidth="12.625" defaultRowHeight="24.75" customHeight="1"/>
  <cols>
    <col min="1" max="1" width="4.875" style="1" customWidth="1"/>
    <col min="2" max="2" width="4.375" style="1" customWidth="1"/>
    <col min="3" max="3" width="5.375" style="1" customWidth="1"/>
    <col min="4" max="4" width="35.875" style="2" customWidth="1"/>
    <col min="5" max="5" width="17.25" style="19" customWidth="1"/>
    <col min="6" max="6" width="12.75" style="19" customWidth="1"/>
    <col min="7" max="7" width="15.75" style="19" customWidth="1"/>
    <col min="8" max="8" width="14.875" style="19" customWidth="1"/>
    <col min="9" max="9" width="14.375" style="19" customWidth="1"/>
    <col min="10" max="10" width="15.25" style="19" customWidth="1"/>
    <col min="11" max="11" width="15" style="20" customWidth="1"/>
    <col min="12" max="12" width="14.125" style="19"/>
    <col min="13" max="13" width="16.875" style="19" customWidth="1"/>
    <col min="14" max="14" width="12.875" style="19"/>
    <col min="15" max="15" width="14.125" style="19"/>
    <col min="16" max="16" width="14.125" style="20"/>
    <col min="17" max="17" width="17.5" style="19" customWidth="1"/>
    <col min="18" max="18" width="14.125" style="19"/>
    <col min="19" max="19" width="16.625" style="19"/>
    <col min="20" max="21" width="12.625" style="19"/>
    <col min="22" max="23" width="12.625" style="21"/>
  </cols>
  <sheetData>
    <row r="1" spans="1:23" s="17" customFormat="1" ht="48" customHeight="1">
      <c r="A1" s="49" t="s">
        <v>65</v>
      </c>
      <c r="B1" s="49"/>
      <c r="C1" s="47" t="s">
        <v>1</v>
      </c>
      <c r="D1" s="49" t="s">
        <v>2</v>
      </c>
      <c r="E1" s="22"/>
      <c r="F1" s="22"/>
      <c r="G1" s="22"/>
      <c r="H1" s="22"/>
      <c r="I1" s="22"/>
      <c r="J1" s="22"/>
      <c r="K1" s="26"/>
      <c r="L1" s="22"/>
      <c r="M1" s="22"/>
      <c r="N1" s="22"/>
      <c r="O1" s="22"/>
      <c r="P1" s="26"/>
      <c r="Q1" s="22"/>
      <c r="R1" s="22"/>
      <c r="S1" s="22"/>
      <c r="T1" s="22"/>
      <c r="U1" s="22"/>
      <c r="V1" s="28"/>
      <c r="W1" s="28"/>
    </row>
    <row r="2" spans="1:23" s="17" customFormat="1" ht="24.75" customHeight="1">
      <c r="A2" s="14" t="s">
        <v>3</v>
      </c>
      <c r="B2" s="14" t="s">
        <v>4</v>
      </c>
      <c r="C2" s="48"/>
      <c r="D2" s="49"/>
      <c r="E2" s="22"/>
      <c r="F2" s="22" t="s">
        <v>9</v>
      </c>
      <c r="G2" s="22" t="s">
        <v>31</v>
      </c>
      <c r="H2" s="22" t="s">
        <v>66</v>
      </c>
      <c r="I2" s="22" t="s">
        <v>6</v>
      </c>
      <c r="J2" s="22" t="s">
        <v>67</v>
      </c>
      <c r="K2" s="26" t="s">
        <v>68</v>
      </c>
      <c r="L2" s="22" t="s">
        <v>34</v>
      </c>
      <c r="M2" s="22" t="s">
        <v>69</v>
      </c>
      <c r="N2" s="22" t="s">
        <v>70</v>
      </c>
      <c r="O2" s="22" t="s">
        <v>5</v>
      </c>
      <c r="P2" s="26" t="s">
        <v>71</v>
      </c>
      <c r="Q2" s="22" t="s">
        <v>72</v>
      </c>
      <c r="R2" s="22" t="s">
        <v>73</v>
      </c>
      <c r="S2" s="22" t="s">
        <v>32</v>
      </c>
      <c r="T2" s="22" t="s">
        <v>74</v>
      </c>
      <c r="U2" s="7" t="s">
        <v>134</v>
      </c>
      <c r="V2" s="28"/>
      <c r="W2" s="28"/>
    </row>
    <row r="3" spans="1:23" ht="24.75" customHeight="1">
      <c r="A3" s="1">
        <v>1</v>
      </c>
      <c r="B3" s="1">
        <v>30</v>
      </c>
      <c r="C3" s="1">
        <v>5</v>
      </c>
      <c r="D3" s="2" t="s">
        <v>141</v>
      </c>
      <c r="E3" s="9">
        <v>2000</v>
      </c>
      <c r="F3" s="9">
        <f>E3</f>
        <v>2000</v>
      </c>
    </row>
    <row r="4" spans="1:23" ht="30" customHeight="1">
      <c r="C4" s="1">
        <v>10</v>
      </c>
      <c r="D4" s="2" t="s">
        <v>131</v>
      </c>
      <c r="E4" s="9">
        <v>1200000</v>
      </c>
      <c r="L4" s="19">
        <f>E4</f>
        <v>1200000</v>
      </c>
    </row>
    <row r="5" spans="1:23" ht="24.75" customHeight="1">
      <c r="C5" s="1">
        <v>12</v>
      </c>
      <c r="D5" s="2" t="s">
        <v>133</v>
      </c>
      <c r="E5" s="19">
        <v>200000</v>
      </c>
      <c r="H5" s="19">
        <f>E5</f>
        <v>200000</v>
      </c>
    </row>
    <row r="6" spans="1:23" ht="24.75" customHeight="1">
      <c r="C6" s="1">
        <v>14</v>
      </c>
      <c r="D6" s="2" t="s">
        <v>125</v>
      </c>
      <c r="E6" s="19">
        <v>20000</v>
      </c>
      <c r="F6" s="19">
        <f>E6</f>
        <v>20000</v>
      </c>
    </row>
    <row r="7" spans="1:23" ht="24.75" customHeight="1">
      <c r="C7" s="1">
        <v>15</v>
      </c>
      <c r="D7" s="2" t="s">
        <v>127</v>
      </c>
      <c r="E7" s="19">
        <v>20000</v>
      </c>
      <c r="F7" s="19">
        <f>E7</f>
        <v>20000</v>
      </c>
    </row>
    <row r="8" spans="1:23" ht="24.75" customHeight="1">
      <c r="A8" s="1">
        <v>2</v>
      </c>
      <c r="B8" s="1">
        <v>28</v>
      </c>
      <c r="C8" s="1">
        <v>3</v>
      </c>
      <c r="D8" s="2" t="s">
        <v>126</v>
      </c>
      <c r="E8" s="19">
        <v>30000</v>
      </c>
      <c r="H8" s="19">
        <f t="shared" ref="H8:H13" si="0">E8</f>
        <v>30000</v>
      </c>
    </row>
    <row r="9" spans="1:23" ht="24.75" customHeight="1">
      <c r="C9" s="1">
        <v>4</v>
      </c>
      <c r="D9" s="2" t="s">
        <v>142</v>
      </c>
      <c r="E9" s="19">
        <v>300000</v>
      </c>
      <c r="H9" s="19">
        <f t="shared" si="0"/>
        <v>300000</v>
      </c>
    </row>
    <row r="10" spans="1:23" ht="24.75" customHeight="1">
      <c r="C10" s="1">
        <v>5</v>
      </c>
      <c r="D10" s="2" t="s">
        <v>143</v>
      </c>
      <c r="E10" s="19">
        <v>50000</v>
      </c>
      <c r="H10" s="19">
        <f t="shared" si="0"/>
        <v>50000</v>
      </c>
    </row>
    <row r="11" spans="1:23" ht="31.5" customHeight="1">
      <c r="C11" s="1">
        <v>10</v>
      </c>
      <c r="D11" s="2" t="s">
        <v>130</v>
      </c>
      <c r="E11" s="19">
        <v>300000</v>
      </c>
      <c r="H11" s="19">
        <f t="shared" si="0"/>
        <v>300000</v>
      </c>
    </row>
    <row r="12" spans="1:23" ht="27.95" customHeight="1">
      <c r="C12" s="1">
        <v>14</v>
      </c>
      <c r="D12" s="2" t="s">
        <v>128</v>
      </c>
      <c r="E12" s="19">
        <v>76111</v>
      </c>
      <c r="H12" s="19">
        <f t="shared" si="0"/>
        <v>76111</v>
      </c>
    </row>
    <row r="13" spans="1:23" ht="24.75" customHeight="1">
      <c r="A13" s="1">
        <v>3</v>
      </c>
      <c r="B13" s="1">
        <v>30</v>
      </c>
      <c r="C13" s="1">
        <v>9</v>
      </c>
      <c r="D13" s="2" t="s">
        <v>75</v>
      </c>
      <c r="E13" s="19">
        <v>2200</v>
      </c>
      <c r="H13" s="19">
        <f t="shared" si="0"/>
        <v>2200</v>
      </c>
    </row>
    <row r="14" spans="1:23" ht="24.75" customHeight="1">
      <c r="C14" s="23">
        <v>20</v>
      </c>
      <c r="D14" s="24" t="s">
        <v>76</v>
      </c>
      <c r="E14" s="25">
        <v>100000</v>
      </c>
      <c r="F14" s="25"/>
      <c r="G14" s="25"/>
      <c r="H14" s="25"/>
      <c r="I14" s="25">
        <f>E14</f>
        <v>100000</v>
      </c>
    </row>
    <row r="15" spans="1:23" ht="24.75" customHeight="1">
      <c r="A15" s="1">
        <v>5</v>
      </c>
      <c r="B15" s="1">
        <v>30</v>
      </c>
      <c r="C15" s="1">
        <v>6</v>
      </c>
      <c r="D15" s="2" t="s">
        <v>129</v>
      </c>
      <c r="E15" s="19">
        <v>100000</v>
      </c>
      <c r="I15" s="19">
        <f>E15</f>
        <v>100000</v>
      </c>
    </row>
    <row r="16" spans="1:23" ht="24.75" customHeight="1">
      <c r="C16" s="1">
        <v>8</v>
      </c>
      <c r="D16" s="2" t="s">
        <v>77</v>
      </c>
      <c r="E16" s="19">
        <v>120000</v>
      </c>
      <c r="I16" s="19">
        <f>E16</f>
        <v>120000</v>
      </c>
    </row>
    <row r="17" spans="1:13" ht="24.75" customHeight="1">
      <c r="C17" s="1">
        <v>18</v>
      </c>
      <c r="D17" s="2" t="s">
        <v>78</v>
      </c>
      <c r="E17" s="19">
        <v>1500</v>
      </c>
      <c r="I17" s="19">
        <f>E17</f>
        <v>1500</v>
      </c>
    </row>
    <row r="18" spans="1:13" ht="24.75" customHeight="1">
      <c r="A18" s="1">
        <v>6</v>
      </c>
      <c r="B18" s="1">
        <v>30</v>
      </c>
      <c r="C18" s="1">
        <v>5</v>
      </c>
      <c r="D18" s="2" t="s">
        <v>79</v>
      </c>
      <c r="E18" s="19">
        <v>50000</v>
      </c>
      <c r="I18" s="19">
        <f>E18</f>
        <v>50000</v>
      </c>
    </row>
    <row r="19" spans="1:13" ht="24.75" customHeight="1">
      <c r="A19" s="1">
        <v>7</v>
      </c>
      <c r="B19" s="1">
        <v>30</v>
      </c>
      <c r="C19" s="1">
        <v>1</v>
      </c>
      <c r="D19" s="2" t="s">
        <v>80</v>
      </c>
      <c r="E19" s="19">
        <v>30000</v>
      </c>
      <c r="J19" s="19">
        <f>E19</f>
        <v>30000</v>
      </c>
    </row>
    <row r="20" spans="1:13" ht="24.75" customHeight="1">
      <c r="C20" s="1">
        <v>12</v>
      </c>
      <c r="D20" s="2" t="s">
        <v>81</v>
      </c>
      <c r="E20" s="19">
        <v>100000</v>
      </c>
      <c r="I20" s="19">
        <f>E20</f>
        <v>100000</v>
      </c>
    </row>
    <row r="21" spans="1:13" ht="24.75" customHeight="1">
      <c r="A21" s="1">
        <v>8</v>
      </c>
      <c r="B21" s="1">
        <v>30</v>
      </c>
      <c r="C21" s="1">
        <v>3</v>
      </c>
      <c r="D21" s="2" t="s">
        <v>82</v>
      </c>
      <c r="E21" s="19">
        <v>40000</v>
      </c>
      <c r="K21" s="20">
        <f>E21</f>
        <v>40000</v>
      </c>
    </row>
    <row r="22" spans="1:13" ht="24.75" customHeight="1">
      <c r="C22" s="1">
        <v>4</v>
      </c>
      <c r="D22" s="2" t="s">
        <v>83</v>
      </c>
      <c r="E22" s="19">
        <v>20000</v>
      </c>
      <c r="K22" s="20">
        <f>E22</f>
        <v>20000</v>
      </c>
    </row>
    <row r="23" spans="1:13" ht="24.75" customHeight="1">
      <c r="C23" s="1">
        <v>6</v>
      </c>
      <c r="D23" s="2" t="s">
        <v>84</v>
      </c>
      <c r="E23" s="19">
        <v>30000</v>
      </c>
      <c r="K23" s="20">
        <f>E23</f>
        <v>30000</v>
      </c>
    </row>
    <row r="24" spans="1:13" ht="24.75" customHeight="1">
      <c r="C24" s="1">
        <v>8</v>
      </c>
      <c r="D24" s="2" t="s">
        <v>85</v>
      </c>
      <c r="E24" s="19">
        <v>600</v>
      </c>
      <c r="K24" s="20">
        <f>E24</f>
        <v>600</v>
      </c>
    </row>
    <row r="25" spans="1:13" ht="24.75" customHeight="1">
      <c r="C25" s="1">
        <v>9</v>
      </c>
      <c r="D25" s="2" t="s">
        <v>145</v>
      </c>
      <c r="E25" s="19">
        <v>80000</v>
      </c>
      <c r="I25" s="20">
        <v>80000</v>
      </c>
    </row>
    <row r="26" spans="1:13" ht="24.75" customHeight="1">
      <c r="C26" s="1">
        <v>10</v>
      </c>
      <c r="D26" s="2" t="s">
        <v>86</v>
      </c>
      <c r="E26" s="19">
        <v>59170</v>
      </c>
      <c r="K26" s="20">
        <f>E26</f>
        <v>59170</v>
      </c>
    </row>
    <row r="27" spans="1:13" ht="24.75" customHeight="1">
      <c r="C27" s="1">
        <v>11</v>
      </c>
      <c r="D27" s="2" t="s">
        <v>87</v>
      </c>
      <c r="E27" s="19">
        <v>100000</v>
      </c>
      <c r="K27" s="20">
        <f>E27</f>
        <v>100000</v>
      </c>
    </row>
    <row r="28" spans="1:13" ht="24.75" customHeight="1">
      <c r="C28" s="1">
        <v>13</v>
      </c>
      <c r="D28" s="2" t="s">
        <v>131</v>
      </c>
      <c r="E28" s="19">
        <v>100000</v>
      </c>
      <c r="L28" s="19">
        <f>E28</f>
        <v>100000</v>
      </c>
    </row>
    <row r="29" spans="1:13" ht="24.75" customHeight="1">
      <c r="C29" s="1">
        <v>14</v>
      </c>
      <c r="D29" s="2" t="s">
        <v>88</v>
      </c>
      <c r="E29" s="19">
        <v>10000</v>
      </c>
      <c r="K29" s="20">
        <f>E29</f>
        <v>10000</v>
      </c>
    </row>
    <row r="30" spans="1:13" ht="24.75" customHeight="1">
      <c r="C30" s="1">
        <v>15</v>
      </c>
      <c r="D30" s="51" t="s">
        <v>161</v>
      </c>
      <c r="E30" s="19">
        <v>16000</v>
      </c>
      <c r="K30" s="20">
        <f>E30</f>
        <v>16000</v>
      </c>
    </row>
    <row r="31" spans="1:13" ht="24.75" customHeight="1">
      <c r="C31" s="1">
        <v>17</v>
      </c>
      <c r="D31" s="2" t="s">
        <v>89</v>
      </c>
      <c r="E31" s="19">
        <v>7000</v>
      </c>
      <c r="K31" s="20">
        <f>E31</f>
        <v>7000</v>
      </c>
    </row>
    <row r="32" spans="1:13" ht="24.75" customHeight="1" thickBot="1">
      <c r="C32" s="1">
        <v>18</v>
      </c>
      <c r="D32" s="2" t="s">
        <v>132</v>
      </c>
      <c r="E32" s="19">
        <v>230000</v>
      </c>
      <c r="M32" s="19">
        <f>E32</f>
        <v>230000</v>
      </c>
    </row>
    <row r="33" spans="3:21" ht="24.75" customHeight="1" thickBot="1">
      <c r="C33" s="1">
        <v>21</v>
      </c>
      <c r="D33" s="52" t="s">
        <v>162</v>
      </c>
      <c r="E33" s="31">
        <v>10000</v>
      </c>
      <c r="K33" s="20">
        <f>E33</f>
        <v>10000</v>
      </c>
    </row>
    <row r="34" spans="3:21" ht="24.75" customHeight="1" thickBot="1">
      <c r="D34" s="53" t="s">
        <v>163</v>
      </c>
      <c r="E34" s="31">
        <v>20000</v>
      </c>
      <c r="F34" s="31"/>
      <c r="G34" s="31"/>
      <c r="H34" s="31"/>
      <c r="I34" s="31"/>
      <c r="J34" s="31"/>
      <c r="K34" s="20">
        <f>E34</f>
        <v>20000</v>
      </c>
      <c r="L34" s="31"/>
      <c r="M34" s="31"/>
      <c r="N34" s="31"/>
      <c r="O34" s="31"/>
      <c r="Q34" s="31"/>
      <c r="R34" s="31"/>
      <c r="S34" s="31"/>
      <c r="T34" s="31"/>
      <c r="U34" s="31"/>
    </row>
    <row r="35" spans="3:21" ht="24.75" customHeight="1" thickBot="1">
      <c r="D35" s="53" t="s">
        <v>164</v>
      </c>
      <c r="E35" s="31">
        <v>10000</v>
      </c>
      <c r="F35" s="31"/>
      <c r="G35" s="31"/>
      <c r="H35" s="31"/>
      <c r="I35" s="31"/>
      <c r="J35" s="31"/>
      <c r="K35" s="20">
        <f>E35</f>
        <v>10000</v>
      </c>
      <c r="L35" s="31"/>
      <c r="M35" s="31"/>
      <c r="N35" s="31"/>
      <c r="O35" s="31"/>
      <c r="Q35" s="31"/>
      <c r="R35" s="31"/>
      <c r="S35" s="31"/>
      <c r="T35" s="31"/>
      <c r="U35" s="31"/>
    </row>
    <row r="36" spans="3:21" ht="24.75" customHeight="1" thickBot="1">
      <c r="D36" s="53" t="s">
        <v>165</v>
      </c>
      <c r="E36" s="31">
        <v>10000</v>
      </c>
      <c r="F36" s="31"/>
      <c r="G36" s="31"/>
      <c r="H36" s="31"/>
      <c r="I36" s="31"/>
      <c r="J36" s="31"/>
      <c r="K36" s="20">
        <f>E36</f>
        <v>10000</v>
      </c>
      <c r="L36" s="31"/>
      <c r="M36" s="31"/>
      <c r="N36" s="31"/>
      <c r="O36" s="31"/>
      <c r="Q36" s="31"/>
      <c r="R36" s="31"/>
      <c r="S36" s="31"/>
      <c r="T36" s="31"/>
      <c r="U36" s="31"/>
    </row>
    <row r="37" spans="3:21" ht="24.75" customHeight="1" thickBot="1">
      <c r="D37" s="53" t="s">
        <v>166</v>
      </c>
      <c r="E37" s="31">
        <v>20000</v>
      </c>
      <c r="F37" s="31"/>
      <c r="G37" s="31"/>
      <c r="H37" s="31"/>
      <c r="I37" s="31"/>
      <c r="J37" s="31"/>
      <c r="K37" s="20">
        <f>E37</f>
        <v>20000</v>
      </c>
      <c r="L37" s="31"/>
      <c r="M37" s="31"/>
      <c r="N37" s="31"/>
      <c r="O37" s="31"/>
      <c r="Q37" s="31"/>
      <c r="R37" s="31"/>
      <c r="S37" s="31"/>
      <c r="T37" s="31"/>
      <c r="U37" s="31"/>
    </row>
    <row r="38" spans="3:21" ht="24.75" customHeight="1" thickBot="1">
      <c r="D38" s="53" t="s">
        <v>167</v>
      </c>
      <c r="E38" s="31">
        <v>60000</v>
      </c>
      <c r="F38" s="31"/>
      <c r="G38" s="31"/>
      <c r="H38" s="31"/>
      <c r="I38" s="31"/>
      <c r="J38" s="31"/>
      <c r="K38" s="20">
        <f>E38</f>
        <v>60000</v>
      </c>
      <c r="L38" s="31"/>
      <c r="M38" s="31"/>
      <c r="N38" s="31"/>
      <c r="O38" s="31"/>
      <c r="Q38" s="31"/>
      <c r="R38" s="31"/>
      <c r="S38" s="31"/>
      <c r="T38" s="31"/>
      <c r="U38" s="31"/>
    </row>
    <row r="39" spans="3:21" ht="24.75" customHeight="1" thickBot="1">
      <c r="D39" s="53" t="s">
        <v>168</v>
      </c>
      <c r="E39" s="31">
        <v>5000</v>
      </c>
      <c r="F39" s="31"/>
      <c r="G39" s="31"/>
      <c r="H39" s="31"/>
      <c r="I39" s="31"/>
      <c r="J39" s="31"/>
      <c r="K39" s="20">
        <f>E39</f>
        <v>5000</v>
      </c>
      <c r="L39" s="31"/>
      <c r="M39" s="31"/>
      <c r="N39" s="31"/>
      <c r="O39" s="31"/>
      <c r="Q39" s="31"/>
      <c r="R39" s="31"/>
      <c r="S39" s="31"/>
      <c r="T39" s="31"/>
      <c r="U39" s="31"/>
    </row>
    <row r="40" spans="3:21" ht="24.75" customHeight="1" thickBot="1">
      <c r="D40" s="53" t="s">
        <v>159</v>
      </c>
      <c r="E40" s="31">
        <v>7000</v>
      </c>
      <c r="F40" s="31"/>
      <c r="G40" s="31"/>
      <c r="H40" s="31"/>
      <c r="I40" s="31"/>
      <c r="J40" s="31"/>
      <c r="K40" s="20">
        <f>E40</f>
        <v>7000</v>
      </c>
      <c r="L40" s="31"/>
      <c r="M40" s="31"/>
      <c r="N40" s="31"/>
      <c r="O40" s="31"/>
      <c r="Q40" s="31"/>
      <c r="R40" s="31"/>
      <c r="S40" s="31"/>
      <c r="T40" s="31"/>
      <c r="U40" s="31"/>
    </row>
    <row r="41" spans="3:21" ht="24.75" customHeight="1" thickBot="1">
      <c r="D41" s="53" t="s">
        <v>169</v>
      </c>
      <c r="E41" s="31">
        <v>10000</v>
      </c>
      <c r="F41" s="31"/>
      <c r="G41" s="31"/>
      <c r="H41" s="31"/>
      <c r="I41" s="31"/>
      <c r="J41" s="31"/>
      <c r="K41" s="20">
        <f>E41</f>
        <v>10000</v>
      </c>
      <c r="L41" s="31"/>
      <c r="M41" s="31"/>
      <c r="N41" s="31"/>
      <c r="O41" s="31"/>
      <c r="Q41" s="31"/>
      <c r="R41" s="31"/>
      <c r="S41" s="31"/>
      <c r="T41" s="31"/>
      <c r="U41" s="31"/>
    </row>
    <row r="42" spans="3:21" ht="24.75" customHeight="1" thickBot="1">
      <c r="D42" s="53" t="s">
        <v>170</v>
      </c>
      <c r="E42" s="31">
        <v>2000</v>
      </c>
      <c r="F42" s="31"/>
      <c r="G42" s="31"/>
      <c r="H42" s="31"/>
      <c r="I42" s="31"/>
      <c r="J42" s="31"/>
      <c r="K42" s="20">
        <f>E42</f>
        <v>2000</v>
      </c>
      <c r="L42" s="31"/>
      <c r="M42" s="31"/>
      <c r="N42" s="31"/>
      <c r="O42" s="31"/>
      <c r="Q42" s="31"/>
      <c r="R42" s="31"/>
      <c r="S42" s="31"/>
      <c r="T42" s="31"/>
      <c r="U42" s="31"/>
    </row>
    <row r="43" spans="3:21" ht="24.75" customHeight="1" thickBot="1">
      <c r="D43" s="53" t="s">
        <v>171</v>
      </c>
      <c r="E43" s="31">
        <v>10000</v>
      </c>
      <c r="F43" s="31"/>
      <c r="G43" s="31"/>
      <c r="H43" s="31"/>
      <c r="I43" s="31"/>
      <c r="J43" s="31"/>
      <c r="K43" s="20">
        <f>E43</f>
        <v>10000</v>
      </c>
      <c r="L43" s="31"/>
      <c r="M43" s="31"/>
      <c r="N43" s="31"/>
      <c r="O43" s="31"/>
      <c r="Q43" s="31"/>
      <c r="R43" s="31"/>
      <c r="S43" s="31"/>
      <c r="T43" s="31"/>
      <c r="U43" s="31"/>
    </row>
    <row r="44" spans="3:21" ht="24.75" customHeight="1" thickBot="1">
      <c r="D44" s="52" t="s">
        <v>172</v>
      </c>
      <c r="E44" s="31">
        <v>2000</v>
      </c>
      <c r="F44" s="31"/>
      <c r="G44" s="31"/>
      <c r="H44" s="31"/>
      <c r="I44" s="31"/>
      <c r="J44" s="31"/>
      <c r="K44" s="20">
        <f>E44</f>
        <v>2000</v>
      </c>
      <c r="L44" s="31"/>
      <c r="M44" s="31"/>
      <c r="N44" s="31"/>
      <c r="O44" s="31"/>
      <c r="Q44" s="31"/>
      <c r="R44" s="31"/>
      <c r="S44" s="31"/>
      <c r="T44" s="31"/>
      <c r="U44" s="31"/>
    </row>
    <row r="45" spans="3:21" ht="24.75" customHeight="1" thickBot="1">
      <c r="D45" s="53" t="s">
        <v>173</v>
      </c>
      <c r="E45" s="31">
        <v>30000</v>
      </c>
      <c r="F45" s="31"/>
      <c r="G45" s="31"/>
      <c r="H45" s="31"/>
      <c r="I45" s="31"/>
      <c r="J45" s="31"/>
      <c r="K45" s="20">
        <f>E45</f>
        <v>30000</v>
      </c>
      <c r="L45" s="31"/>
      <c r="M45" s="31"/>
      <c r="N45" s="31"/>
      <c r="O45" s="31"/>
      <c r="Q45" s="31"/>
      <c r="R45" s="31"/>
      <c r="S45" s="31"/>
      <c r="T45" s="31"/>
      <c r="U45" s="31"/>
    </row>
    <row r="46" spans="3:21" ht="24.75" customHeight="1" thickBot="1">
      <c r="D46" s="53" t="s">
        <v>174</v>
      </c>
      <c r="E46" s="31">
        <v>4000</v>
      </c>
      <c r="F46" s="31"/>
      <c r="G46" s="31"/>
      <c r="H46" s="31"/>
      <c r="I46" s="31"/>
      <c r="J46" s="31"/>
      <c r="K46" s="20">
        <f>E46</f>
        <v>4000</v>
      </c>
      <c r="L46" s="31"/>
      <c r="M46" s="31"/>
      <c r="N46" s="31"/>
      <c r="O46" s="31"/>
      <c r="Q46" s="31"/>
      <c r="R46" s="31"/>
      <c r="S46" s="31"/>
      <c r="T46" s="31"/>
      <c r="U46" s="31"/>
    </row>
    <row r="47" spans="3:21" ht="24.75" customHeight="1" thickBot="1">
      <c r="D47" s="53" t="s">
        <v>175</v>
      </c>
      <c r="E47" s="31">
        <v>10000</v>
      </c>
      <c r="F47" s="31"/>
      <c r="G47" s="31"/>
      <c r="H47" s="31"/>
      <c r="I47" s="31"/>
      <c r="J47" s="31"/>
      <c r="K47" s="20">
        <f>E47</f>
        <v>10000</v>
      </c>
      <c r="L47" s="31"/>
      <c r="M47" s="31"/>
      <c r="N47" s="31"/>
      <c r="O47" s="31"/>
      <c r="Q47" s="31"/>
      <c r="R47" s="31"/>
      <c r="S47" s="31"/>
      <c r="T47" s="31"/>
      <c r="U47" s="31"/>
    </row>
    <row r="48" spans="3:21" ht="24.75" customHeight="1" thickBot="1">
      <c r="D48" s="52" t="s">
        <v>176</v>
      </c>
      <c r="E48" s="31">
        <v>1000</v>
      </c>
      <c r="F48" s="31"/>
      <c r="G48" s="31"/>
      <c r="H48" s="31"/>
      <c r="I48" s="31"/>
      <c r="J48" s="31"/>
      <c r="K48" s="20">
        <f>E48</f>
        <v>1000</v>
      </c>
      <c r="L48" s="31"/>
      <c r="M48" s="31"/>
      <c r="N48" s="31"/>
      <c r="O48" s="31"/>
      <c r="Q48" s="31"/>
      <c r="R48" s="31"/>
      <c r="S48" s="31"/>
      <c r="T48" s="31"/>
      <c r="U48" s="31"/>
    </row>
    <row r="49" spans="1:21" ht="24.75" customHeight="1" thickBot="1">
      <c r="D49" s="53" t="s">
        <v>160</v>
      </c>
      <c r="E49" s="31">
        <v>20000</v>
      </c>
      <c r="F49" s="31"/>
      <c r="G49" s="31"/>
      <c r="H49" s="31"/>
      <c r="I49" s="31"/>
      <c r="J49" s="31"/>
      <c r="K49" s="20">
        <f>E49</f>
        <v>20000</v>
      </c>
      <c r="L49" s="31"/>
      <c r="M49" s="31"/>
      <c r="N49" s="31"/>
      <c r="O49" s="31"/>
      <c r="Q49" s="31"/>
      <c r="R49" s="31"/>
      <c r="S49" s="31"/>
      <c r="T49" s="31"/>
      <c r="U49" s="31"/>
    </row>
    <row r="50" spans="1:21" ht="24.75" customHeight="1" thickBot="1">
      <c r="D50" s="53" t="s">
        <v>177</v>
      </c>
      <c r="E50" s="31">
        <v>10000</v>
      </c>
      <c r="F50" s="31"/>
      <c r="G50" s="31"/>
      <c r="H50" s="31"/>
      <c r="I50" s="31"/>
      <c r="J50" s="31"/>
      <c r="K50" s="20">
        <f>E50</f>
        <v>10000</v>
      </c>
      <c r="L50" s="31"/>
      <c r="M50" s="31"/>
      <c r="N50" s="31"/>
      <c r="O50" s="31"/>
      <c r="Q50" s="31"/>
      <c r="R50" s="31"/>
      <c r="S50" s="31"/>
      <c r="T50" s="31"/>
      <c r="U50" s="31"/>
    </row>
    <row r="51" spans="1:21" ht="24.75" customHeight="1" thickBot="1">
      <c r="D51" s="53" t="s">
        <v>178</v>
      </c>
      <c r="E51" s="31">
        <v>10000</v>
      </c>
      <c r="F51" s="31"/>
      <c r="G51" s="31"/>
      <c r="H51" s="31"/>
      <c r="I51" s="31"/>
      <c r="J51" s="31"/>
      <c r="K51" s="20">
        <f>E51</f>
        <v>10000</v>
      </c>
      <c r="L51" s="31"/>
      <c r="M51" s="31"/>
      <c r="N51" s="31"/>
      <c r="O51" s="31"/>
      <c r="Q51" s="31"/>
      <c r="R51" s="31"/>
      <c r="S51" s="31"/>
      <c r="T51" s="31"/>
      <c r="U51" s="31"/>
    </row>
    <row r="52" spans="1:21" ht="24.75" customHeight="1">
      <c r="D52" s="51" t="s">
        <v>179</v>
      </c>
      <c r="E52" s="31">
        <v>4000</v>
      </c>
      <c r="F52" s="31"/>
      <c r="G52" s="31"/>
      <c r="H52" s="31"/>
      <c r="I52" s="31"/>
      <c r="J52" s="31"/>
      <c r="K52" s="20">
        <f>E52</f>
        <v>4000</v>
      </c>
      <c r="L52" s="31"/>
      <c r="M52" s="31"/>
      <c r="N52" s="31"/>
      <c r="O52" s="31"/>
      <c r="Q52" s="31"/>
      <c r="R52" s="31"/>
      <c r="S52" s="31"/>
      <c r="T52" s="31"/>
      <c r="U52" s="31"/>
    </row>
    <row r="53" spans="1:21" ht="24.75" customHeight="1">
      <c r="D53" s="51" t="s">
        <v>180</v>
      </c>
      <c r="E53" s="31">
        <v>4000</v>
      </c>
      <c r="F53" s="31"/>
      <c r="G53" s="31"/>
      <c r="H53" s="31"/>
      <c r="I53" s="31"/>
      <c r="J53" s="31"/>
      <c r="K53" s="20">
        <f>E53</f>
        <v>4000</v>
      </c>
      <c r="L53" s="31"/>
      <c r="M53" s="31"/>
      <c r="N53" s="31"/>
      <c r="O53" s="31"/>
      <c r="Q53" s="31"/>
      <c r="R53" s="31"/>
      <c r="S53" s="31"/>
      <c r="T53" s="31"/>
      <c r="U53" s="31"/>
    </row>
    <row r="54" spans="1:21" ht="24.75" customHeight="1">
      <c r="D54" s="2" t="s">
        <v>90</v>
      </c>
      <c r="E54" s="19">
        <v>30000</v>
      </c>
      <c r="F54" s="31"/>
      <c r="G54" s="31"/>
      <c r="H54" s="31"/>
      <c r="I54" s="31"/>
      <c r="J54" s="31"/>
      <c r="K54" s="20">
        <f>E54</f>
        <v>30000</v>
      </c>
      <c r="L54" s="31"/>
      <c r="M54" s="31"/>
      <c r="N54" s="31"/>
      <c r="O54" s="31"/>
      <c r="Q54" s="31"/>
      <c r="R54" s="31"/>
      <c r="S54" s="31"/>
      <c r="T54" s="31"/>
      <c r="U54" s="31"/>
    </row>
    <row r="55" spans="1:21" ht="24.75" customHeight="1">
      <c r="C55" s="1">
        <v>28</v>
      </c>
      <c r="D55" s="2" t="s">
        <v>91</v>
      </c>
      <c r="E55" s="19">
        <v>4000</v>
      </c>
      <c r="K55" s="20">
        <f>E55</f>
        <v>4000</v>
      </c>
    </row>
    <row r="56" spans="1:21" ht="24.75" customHeight="1">
      <c r="C56" s="1">
        <v>29</v>
      </c>
      <c r="D56" s="2" t="s">
        <v>144</v>
      </c>
      <c r="E56" s="19">
        <v>50000</v>
      </c>
    </row>
    <row r="57" spans="1:21" ht="24.75" customHeight="1">
      <c r="C57" s="1">
        <v>30</v>
      </c>
      <c r="D57" s="2" t="s">
        <v>92</v>
      </c>
      <c r="E57" s="19">
        <v>500000</v>
      </c>
      <c r="I57" s="19">
        <f>E56</f>
        <v>50000</v>
      </c>
    </row>
    <row r="58" spans="1:21" ht="24.75" customHeight="1">
      <c r="C58" s="1">
        <v>31</v>
      </c>
      <c r="D58" s="2" t="s">
        <v>93</v>
      </c>
      <c r="E58" s="19">
        <v>50000</v>
      </c>
      <c r="O58" s="19">
        <f>E57</f>
        <v>500000</v>
      </c>
    </row>
    <row r="59" spans="1:21" ht="24.75" customHeight="1">
      <c r="A59" s="1">
        <v>9</v>
      </c>
      <c r="B59" s="1">
        <v>30</v>
      </c>
      <c r="C59" s="1">
        <v>1</v>
      </c>
      <c r="D59" s="2" t="s">
        <v>94</v>
      </c>
      <c r="E59" s="19">
        <v>180000</v>
      </c>
      <c r="I59" s="19">
        <f>E58</f>
        <v>50000</v>
      </c>
    </row>
    <row r="60" spans="1:21" ht="24.75" customHeight="1">
      <c r="C60" s="1">
        <v>2</v>
      </c>
      <c r="D60" s="2" t="s">
        <v>95</v>
      </c>
      <c r="E60" s="19">
        <v>300000</v>
      </c>
      <c r="P60" s="20">
        <f>E59</f>
        <v>180000</v>
      </c>
    </row>
    <row r="61" spans="1:21" ht="24.75" customHeight="1">
      <c r="C61" s="1">
        <v>3</v>
      </c>
      <c r="D61" s="2" t="s">
        <v>96</v>
      </c>
      <c r="E61" s="19">
        <v>8080</v>
      </c>
      <c r="K61" s="20">
        <f>E61</f>
        <v>8080</v>
      </c>
      <c r="Q61" s="19">
        <f>E60</f>
        <v>300000</v>
      </c>
    </row>
    <row r="62" spans="1:21" ht="24.75" customHeight="1">
      <c r="C62" s="1">
        <v>18</v>
      </c>
      <c r="D62" s="2" t="s">
        <v>97</v>
      </c>
      <c r="E62" s="19">
        <v>153000</v>
      </c>
    </row>
    <row r="63" spans="1:21" ht="24.75" customHeight="1">
      <c r="C63" s="1">
        <v>19</v>
      </c>
      <c r="D63" s="2" t="s">
        <v>98</v>
      </c>
      <c r="E63" s="19">
        <v>1000000</v>
      </c>
      <c r="R63" s="19">
        <f>E62</f>
        <v>153000</v>
      </c>
    </row>
    <row r="64" spans="1:21" ht="24.75" customHeight="1">
      <c r="C64" s="1">
        <v>24</v>
      </c>
      <c r="D64" s="2" t="s">
        <v>99</v>
      </c>
      <c r="E64" s="19">
        <v>30000</v>
      </c>
      <c r="S64" s="19">
        <f>E63</f>
        <v>1000000</v>
      </c>
    </row>
    <row r="65" spans="1:23" ht="24.75" customHeight="1">
      <c r="A65" s="1">
        <v>11</v>
      </c>
      <c r="B65" s="1">
        <v>30</v>
      </c>
      <c r="C65" s="1">
        <v>9</v>
      </c>
      <c r="D65" s="2" t="s">
        <v>100</v>
      </c>
      <c r="E65" s="19">
        <v>50000</v>
      </c>
      <c r="T65" s="19">
        <f>E64</f>
        <v>30000</v>
      </c>
    </row>
    <row r="66" spans="1:23" ht="24.75" customHeight="1">
      <c r="A66" s="1">
        <v>12</v>
      </c>
      <c r="B66" s="1">
        <v>30</v>
      </c>
      <c r="C66" s="1">
        <v>1</v>
      </c>
      <c r="D66" s="2" t="s">
        <v>98</v>
      </c>
      <c r="E66" s="19">
        <v>1000000</v>
      </c>
      <c r="T66" s="19">
        <v>50000</v>
      </c>
    </row>
    <row r="67" spans="1:23" ht="24.75" customHeight="1">
      <c r="C67" s="1">
        <v>2</v>
      </c>
      <c r="D67" s="2" t="s">
        <v>101</v>
      </c>
      <c r="E67" s="19">
        <v>100000</v>
      </c>
      <c r="S67" s="19">
        <f>E66</f>
        <v>1000000</v>
      </c>
    </row>
    <row r="68" spans="1:23" ht="24.75" customHeight="1">
      <c r="C68" s="1">
        <v>3</v>
      </c>
      <c r="D68" s="2" t="s">
        <v>102</v>
      </c>
      <c r="E68" s="19">
        <v>300000</v>
      </c>
      <c r="S68" s="19">
        <f>E67</f>
        <v>100000</v>
      </c>
    </row>
    <row r="69" spans="1:23" ht="24.75" customHeight="1">
      <c r="C69" s="1">
        <v>6</v>
      </c>
      <c r="D69" s="24" t="s">
        <v>103</v>
      </c>
      <c r="E69" s="25">
        <v>250000</v>
      </c>
      <c r="K69" s="27"/>
      <c r="S69" s="19">
        <f>E68</f>
        <v>300000</v>
      </c>
    </row>
    <row r="70" spans="1:23" s="18" customFormat="1" ht="24.75" customHeight="1">
      <c r="A70" s="23"/>
      <c r="B70" s="23"/>
      <c r="C70" s="23">
        <v>8</v>
      </c>
      <c r="D70" s="2" t="s">
        <v>135</v>
      </c>
      <c r="E70" s="19">
        <v>71678.600000000006</v>
      </c>
      <c r="F70" s="25"/>
      <c r="G70" s="25"/>
      <c r="H70" s="25"/>
      <c r="I70" s="25">
        <f>E69</f>
        <v>250000</v>
      </c>
      <c r="J70" s="25"/>
      <c r="K70" s="20"/>
      <c r="L70" s="25"/>
      <c r="M70" s="25"/>
      <c r="N70" s="25"/>
      <c r="O70" s="25"/>
      <c r="P70" s="27"/>
      <c r="Q70" s="25"/>
      <c r="R70" s="25"/>
      <c r="S70" s="25"/>
      <c r="T70" s="25"/>
      <c r="U70" s="25"/>
      <c r="V70" s="29"/>
      <c r="W70" s="29"/>
    </row>
    <row r="71" spans="1:23" ht="24.75" customHeight="1">
      <c r="C71" s="1">
        <v>11</v>
      </c>
      <c r="D71" s="24" t="s">
        <v>104</v>
      </c>
      <c r="E71" s="25">
        <v>100000</v>
      </c>
      <c r="K71" s="27"/>
      <c r="S71" s="19">
        <f>E70</f>
        <v>71678.600000000006</v>
      </c>
    </row>
    <row r="72" spans="1:23" s="18" customFormat="1" ht="37.5" customHeight="1">
      <c r="A72" s="23"/>
      <c r="B72" s="23"/>
      <c r="C72" s="23">
        <v>25</v>
      </c>
      <c r="D72" s="2"/>
      <c r="E72" s="19">
        <f>SUM(E3:E71)</f>
        <v>7830339.5999999996</v>
      </c>
      <c r="F72" s="25"/>
      <c r="G72" s="25"/>
      <c r="H72" s="25"/>
      <c r="I72" s="25">
        <f>E71</f>
        <v>100000</v>
      </c>
      <c r="J72" s="25"/>
      <c r="K72" s="19">
        <f>SUM(K3:K71)</f>
        <v>583850</v>
      </c>
      <c r="L72" s="25"/>
      <c r="M72" s="25"/>
      <c r="N72" s="25"/>
      <c r="O72" s="25"/>
      <c r="P72" s="27"/>
      <c r="Q72" s="25"/>
      <c r="R72" s="25"/>
      <c r="S72" s="25"/>
      <c r="T72" s="25"/>
      <c r="U72" s="25"/>
      <c r="V72" s="29"/>
      <c r="W72" s="29"/>
    </row>
    <row r="73" spans="1:23" ht="24.75" customHeight="1">
      <c r="F73" s="19">
        <f t="shared" ref="F73:T73" si="1">SUM(F3:F72)</f>
        <v>42000</v>
      </c>
      <c r="G73" s="19">
        <f t="shared" si="1"/>
        <v>0</v>
      </c>
      <c r="H73" s="19">
        <f t="shared" si="1"/>
        <v>958311</v>
      </c>
      <c r="I73" s="19">
        <f t="shared" si="1"/>
        <v>1001500</v>
      </c>
      <c r="J73" s="19">
        <f t="shared" si="1"/>
        <v>30000</v>
      </c>
      <c r="L73" s="19">
        <f t="shared" si="1"/>
        <v>1300000</v>
      </c>
      <c r="M73" s="19">
        <f t="shared" si="1"/>
        <v>230000</v>
      </c>
      <c r="N73" s="19">
        <f t="shared" si="1"/>
        <v>0</v>
      </c>
      <c r="O73" s="19">
        <f t="shared" si="1"/>
        <v>500000</v>
      </c>
      <c r="P73" s="19">
        <f t="shared" si="1"/>
        <v>180000</v>
      </c>
      <c r="Q73" s="19">
        <f t="shared" si="1"/>
        <v>300000</v>
      </c>
      <c r="R73" s="19">
        <f t="shared" si="1"/>
        <v>153000</v>
      </c>
      <c r="S73" s="19">
        <f t="shared" si="1"/>
        <v>2471678.6</v>
      </c>
      <c r="T73" s="19">
        <f t="shared" si="1"/>
        <v>80000</v>
      </c>
      <c r="U73" s="19">
        <f t="shared" ref="U73" si="2">SUM(U66:U72)</f>
        <v>0</v>
      </c>
    </row>
  </sheetData>
  <mergeCells count="3">
    <mergeCell ref="A1:B1"/>
    <mergeCell ref="C1:C2"/>
    <mergeCell ref="D1:D2"/>
  </mergeCells>
  <phoneticPr fontId="7" type="noConversion"/>
  <pageMargins left="0.74803149606299202" right="0.74803149606299202" top="0.98425196850393704" bottom="0.98425196850393704" header="0.511811023622047" footer="0.511811023622047"/>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2018年13152 收入</vt:lpstr>
      <vt:lpstr>2019年 13152 收入</vt:lpstr>
      <vt:lpstr>20年13152账户 收入</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2021-09-15T04:03:00Z</cp:lastPrinted>
  <dcterms:created xsi:type="dcterms:W3CDTF">2006-09-13T11:21:00Z</dcterms:created>
  <dcterms:modified xsi:type="dcterms:W3CDTF">2021-11-14T07:29:55Z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