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3320" windowHeight="11640"/>
  </bookViews>
  <sheets>
    <sheet name="2021年收入" sheetId="1" r:id="rId1"/>
    <sheet name="Sheet2" sheetId="2" r:id="rId2"/>
    <sheet name="Sheet3" sheetId="3" r:id="rId3"/>
  </sheets>
  <calcPr calcId="125725"/>
</workbook>
</file>

<file path=xl/calcChain.xml><?xml version="1.0" encoding="utf-8"?>
<calcChain xmlns="http://schemas.openxmlformats.org/spreadsheetml/2006/main">
  <c r="P24" i="1"/>
  <c r="P26" s="1"/>
  <c r="K25"/>
  <c r="E26"/>
  <c r="O25"/>
  <c r="O26" s="1"/>
  <c r="H23"/>
  <c r="H22"/>
  <c r="I21"/>
  <c r="N20"/>
  <c r="N26" s="1"/>
  <c r="I19"/>
  <c r="I18"/>
  <c r="G17"/>
  <c r="I16"/>
  <c r="M15"/>
  <c r="M26" s="1"/>
  <c r="L14"/>
  <c r="L26" s="1"/>
  <c r="I13"/>
  <c r="J12"/>
  <c r="G11"/>
  <c r="J10"/>
  <c r="J26" s="1"/>
  <c r="I9"/>
  <c r="I8"/>
  <c r="H7"/>
  <c r="H6"/>
  <c r="G5"/>
  <c r="G26" s="1"/>
  <c r="I4"/>
  <c r="F3"/>
  <c r="F26" s="1"/>
  <c r="H26" l="1"/>
  <c r="I26"/>
</calcChain>
</file>

<file path=xl/sharedStrings.xml><?xml version="1.0" encoding="utf-8"?>
<sst xmlns="http://schemas.openxmlformats.org/spreadsheetml/2006/main" count="38" uniqueCount="38">
  <si>
    <t>凭证号别</t>
  </si>
  <si>
    <t>摘要</t>
  </si>
  <si>
    <t>月</t>
  </si>
  <si>
    <t>日</t>
  </si>
  <si>
    <t>广东东楚建设有限公司定向慈善总会设备购买</t>
    <phoneticPr fontId="1" type="noConversion"/>
  </si>
  <si>
    <t>深圳市汇恒教育发展有限公司定向达濠街道西墩慈善会</t>
    <phoneticPr fontId="1" type="noConversion"/>
  </si>
  <si>
    <t>深圳市南山爱勒教育课程研究与培训中心定向西墩慈善会</t>
    <phoneticPr fontId="1" type="noConversion"/>
  </si>
  <si>
    <t>西墩慈善会</t>
    <phoneticPr fontId="1" type="noConversion"/>
  </si>
  <si>
    <t>广东东楚建设有限公司捐赠款</t>
    <phoneticPr fontId="1" type="noConversion"/>
  </si>
  <si>
    <t xml:space="preserve">捐赠款 </t>
    <phoneticPr fontId="1" type="noConversion"/>
  </si>
  <si>
    <t>汕头天环冷链物流有限公司定向滨海钱塘慈善会</t>
    <phoneticPr fontId="1" type="noConversion"/>
  </si>
  <si>
    <t>钱塘慈善会</t>
    <phoneticPr fontId="1" type="noConversion"/>
  </si>
  <si>
    <t>汕头市联泰爱心公益基金会定向扶贫济困活动</t>
    <phoneticPr fontId="1" type="noConversion"/>
  </si>
  <si>
    <t>汕头医用塑料制品厂定向福利中心</t>
    <phoneticPr fontId="1" type="noConversion"/>
  </si>
  <si>
    <t>福利中心</t>
    <phoneticPr fontId="1" type="noConversion"/>
  </si>
  <si>
    <t>汕头市联泰爱心公益基金会定向岩石街道珠浦慈善会</t>
    <phoneticPr fontId="1" type="noConversion"/>
  </si>
  <si>
    <t>珠浦慈善会</t>
    <phoneticPr fontId="1" type="noConversion"/>
  </si>
  <si>
    <t>郑会迪捐赠款</t>
    <phoneticPr fontId="1" type="noConversion"/>
  </si>
  <si>
    <t>汕头市金派食品有限公司捐赠款</t>
    <phoneticPr fontId="1" type="noConversion"/>
  </si>
  <si>
    <t>陈肇锋捐赠款</t>
    <phoneticPr fontId="1" type="noConversion"/>
  </si>
  <si>
    <t>汕头市黄姥爷酒业有限公司捐赠款</t>
    <phoneticPr fontId="1" type="noConversion"/>
  </si>
  <si>
    <t>深圳市南山中英文学校定向达濠街道西墩慈善会</t>
    <phoneticPr fontId="1" type="noConversion"/>
  </si>
  <si>
    <t>深圳市宝安外国学校定向达濠街道西墩慈善会</t>
    <phoneticPr fontId="1" type="noConversion"/>
  </si>
  <si>
    <t>慈善总会购买办公设备</t>
    <phoneticPr fontId="1" type="noConversion"/>
  </si>
  <si>
    <t>汕头市濠江区远思墓园有限公司定向岩石街道尾村社区防水防汛路建设公益项目</t>
    <phoneticPr fontId="1" type="noConversion"/>
  </si>
  <si>
    <t>2021年</t>
    <phoneticPr fontId="1" type="noConversion"/>
  </si>
  <si>
    <t>广东东楚建设有限公司定向慈善总会慈善活动设备购买</t>
    <phoneticPr fontId="1" type="noConversion"/>
  </si>
  <si>
    <t>汕头市濠江区赣州创新酒店管理有限公司捐赠款</t>
    <phoneticPr fontId="1" type="noConversion"/>
  </si>
  <si>
    <t>汕头环冷链物流有限公司定向滨海街道钱塘慈善会</t>
    <phoneticPr fontId="1" type="noConversion"/>
  </si>
  <si>
    <t>广澳街道三遼慈善会</t>
    <phoneticPr fontId="1" type="noConversion"/>
  </si>
  <si>
    <t>深圳市卓弘新城实业有限公司定向广澳街道三遼社区慈善会</t>
    <phoneticPr fontId="1" type="noConversion"/>
  </si>
  <si>
    <t xml:space="preserve">岩石街道尾村社区 </t>
    <phoneticPr fontId="1" type="noConversion"/>
  </si>
  <si>
    <t>区慈善总会设备购买</t>
    <phoneticPr fontId="1" type="noConversion"/>
  </si>
  <si>
    <t>汕头市粤嘉达有限公司捐赠款</t>
    <phoneticPr fontId="1" type="noConversion"/>
  </si>
  <si>
    <t>深圳市徐丰建筑劳务有限公司定向马滘德芬慈善会</t>
    <phoneticPr fontId="1" type="noConversion"/>
  </si>
  <si>
    <t>马滘德芬慈善会</t>
    <phoneticPr fontId="1" type="noConversion"/>
  </si>
  <si>
    <t>汕头市岗宏集团有限公司定向马滘德芬慈善会</t>
    <phoneticPr fontId="1" type="noConversion"/>
  </si>
  <si>
    <t>中山兴派房地产有限公司定向马滘德芬慈善会</t>
    <phoneticPr fontId="1" type="noConversion"/>
  </si>
</sst>
</file>

<file path=xl/styles.xml><?xml version="1.0" encoding="utf-8"?>
<styleSheet xmlns="http://schemas.openxmlformats.org/spreadsheetml/2006/main">
  <numFmts count="2">
    <numFmt numFmtId="176" formatCode="#,##0.00_);[Red]\(#,##0.00\)"/>
    <numFmt numFmtId="177" formatCode="#,##0.00_ "/>
  </numFmts>
  <fonts count="4">
    <font>
      <sz val="11"/>
      <color theme="1"/>
      <name val="宋体"/>
      <family val="2"/>
      <charset val="134"/>
      <scheme val="minor"/>
    </font>
    <font>
      <sz val="9"/>
      <name val="宋体"/>
      <family val="2"/>
      <charset val="134"/>
      <scheme val="minor"/>
    </font>
    <font>
      <b/>
      <sz val="11"/>
      <color theme="1"/>
      <name val="宋体"/>
      <charset val="134"/>
      <scheme val="minor"/>
    </font>
    <font>
      <sz val="11"/>
      <color theme="1"/>
      <name val="宋体"/>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176" fontId="0" fillId="0" borderId="1" xfId="0" applyNumberFormat="1" applyBorder="1" applyAlignment="1">
      <alignment horizontal="center" vertical="center"/>
    </xf>
    <xf numFmtId="176" fontId="0" fillId="0" borderId="3" xfId="0" applyNumberFormat="1" applyBorder="1" applyAlignment="1">
      <alignment horizontal="center" vertical="center"/>
    </xf>
    <xf numFmtId="0" fontId="0" fillId="0" borderId="3" xfId="0" applyBorder="1" applyAlignment="1">
      <alignment horizontal="center" vertical="center"/>
    </xf>
    <xf numFmtId="177" fontId="0" fillId="0" borderId="1" xfId="0" applyNumberForma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0" fillId="0" borderId="1" xfId="0" applyNumberFormat="1" applyFill="1" applyBorder="1" applyAlignment="1">
      <alignment vertical="center"/>
    </xf>
    <xf numFmtId="176" fontId="0" fillId="0" borderId="1" xfId="0" applyNumberFormat="1" applyBorder="1" applyAlignment="1">
      <alignment vertical="center"/>
    </xf>
    <xf numFmtId="176" fontId="0" fillId="0" borderId="1" xfId="0" applyNumberFormat="1" applyBorder="1">
      <alignment vertical="center"/>
    </xf>
    <xf numFmtId="0" fontId="0" fillId="0" borderId="1" xfId="0" applyBorder="1">
      <alignment vertical="center"/>
    </xf>
    <xf numFmtId="177" fontId="0" fillId="0" borderId="1" xfId="0" applyNumberFormat="1" applyBorder="1">
      <alignmen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40"/>
  <sheetViews>
    <sheetView tabSelected="1" workbookViewId="0">
      <pane ySplit="2" topLeftCell="A9" activePane="bottomLeft" state="frozen"/>
      <selection pane="bottomLeft" activeCell="D17" sqref="D17"/>
    </sheetView>
  </sheetViews>
  <sheetFormatPr defaultColWidth="12.625" defaultRowHeight="27" customHeight="1"/>
  <cols>
    <col min="1" max="1" width="4.875" style="9" customWidth="1"/>
    <col min="2" max="2" width="4.375" style="9" customWidth="1"/>
    <col min="3" max="3" width="5.375" style="9" customWidth="1"/>
    <col min="4" max="4" width="35.875" style="10" customWidth="1"/>
    <col min="5" max="5" width="15" style="12" customWidth="1"/>
    <col min="6" max="6" width="23.625" style="12" customWidth="1"/>
    <col min="7" max="7" width="14.625" style="12" customWidth="1"/>
    <col min="8" max="8" width="14.5" style="12" customWidth="1"/>
    <col min="9" max="9" width="12.75" style="12" bestFit="1" customWidth="1"/>
    <col min="10" max="11" width="15" style="13" customWidth="1"/>
    <col min="12" max="12" width="12.75" style="13" customWidth="1"/>
    <col min="13" max="13" width="19.625" style="14" customWidth="1"/>
    <col min="14" max="14" width="15" style="15" bestFit="1" customWidth="1"/>
    <col min="15" max="15" width="24.625" style="15" customWidth="1"/>
    <col min="16" max="16" width="12.75" style="15" bestFit="1" customWidth="1"/>
    <col min="17" max="18" width="12.625" style="15"/>
  </cols>
  <sheetData>
    <row r="1" spans="1:19" ht="27" customHeight="1">
      <c r="A1" s="17" t="s">
        <v>25</v>
      </c>
      <c r="B1" s="17"/>
      <c r="C1" s="18" t="s">
        <v>0</v>
      </c>
      <c r="D1" s="20" t="s">
        <v>1</v>
      </c>
      <c r="E1" s="1"/>
      <c r="F1" s="1"/>
      <c r="G1" s="1"/>
      <c r="H1" s="1"/>
      <c r="I1" s="1"/>
      <c r="J1" s="2"/>
      <c r="K1" s="2"/>
      <c r="L1" s="2"/>
      <c r="M1" s="3"/>
      <c r="N1" s="4"/>
      <c r="O1" s="4"/>
      <c r="P1" s="4"/>
      <c r="Q1" s="4"/>
      <c r="R1" s="4"/>
      <c r="S1" s="5"/>
    </row>
    <row r="2" spans="1:19" ht="27" customHeight="1">
      <c r="A2" s="6" t="s">
        <v>2</v>
      </c>
      <c r="B2" s="6" t="s">
        <v>3</v>
      </c>
      <c r="C2" s="19"/>
      <c r="D2" s="20"/>
      <c r="E2" s="1"/>
      <c r="F2" s="7" t="s">
        <v>32</v>
      </c>
      <c r="G2" s="7" t="s">
        <v>35</v>
      </c>
      <c r="H2" s="7" t="s">
        <v>7</v>
      </c>
      <c r="I2" s="7" t="s">
        <v>9</v>
      </c>
      <c r="J2" s="7" t="s">
        <v>11</v>
      </c>
      <c r="L2" s="7" t="s">
        <v>14</v>
      </c>
      <c r="M2" s="6" t="s">
        <v>16</v>
      </c>
      <c r="N2" s="8" t="s">
        <v>29</v>
      </c>
      <c r="O2" s="8" t="s">
        <v>23</v>
      </c>
      <c r="P2" s="4" t="s">
        <v>31</v>
      </c>
      <c r="Q2" s="4"/>
      <c r="R2" s="4"/>
      <c r="S2" s="5"/>
    </row>
    <row r="3" spans="1:19" ht="27" customHeight="1">
      <c r="A3" s="9">
        <v>1</v>
      </c>
      <c r="B3" s="9">
        <v>30</v>
      </c>
      <c r="C3" s="9">
        <v>19</v>
      </c>
      <c r="D3" s="10" t="s">
        <v>26</v>
      </c>
      <c r="E3" s="11">
        <v>83210</v>
      </c>
      <c r="F3" s="12">
        <f>E3</f>
        <v>83210</v>
      </c>
      <c r="J3" s="11"/>
    </row>
    <row r="4" spans="1:19" ht="27" customHeight="1">
      <c r="C4" s="9">
        <v>21</v>
      </c>
      <c r="D4" s="10" t="s">
        <v>33</v>
      </c>
      <c r="E4" s="11">
        <v>250000</v>
      </c>
      <c r="I4" s="12">
        <f>E4</f>
        <v>250000</v>
      </c>
    </row>
    <row r="5" spans="1:19" ht="27" customHeight="1">
      <c r="C5" s="9">
        <v>24</v>
      </c>
      <c r="D5" s="10" t="s">
        <v>34</v>
      </c>
      <c r="E5" s="12">
        <v>50000</v>
      </c>
      <c r="G5" s="12">
        <f>E5</f>
        <v>50000</v>
      </c>
    </row>
    <row r="6" spans="1:19" ht="34.15" customHeight="1">
      <c r="C6" s="9">
        <v>25</v>
      </c>
      <c r="D6" s="10" t="s">
        <v>5</v>
      </c>
      <c r="E6" s="12">
        <v>300000</v>
      </c>
      <c r="H6" s="12">
        <f>E6</f>
        <v>300000</v>
      </c>
    </row>
    <row r="7" spans="1:19" ht="29.45" customHeight="1">
      <c r="C7" s="9">
        <v>26</v>
      </c>
      <c r="D7" s="10" t="s">
        <v>6</v>
      </c>
      <c r="E7" s="12">
        <v>1500000</v>
      </c>
      <c r="H7" s="12">
        <f>E7</f>
        <v>1500000</v>
      </c>
    </row>
    <row r="8" spans="1:19" ht="27" customHeight="1">
      <c r="C8" s="9">
        <v>28</v>
      </c>
      <c r="D8" s="10" t="s">
        <v>8</v>
      </c>
      <c r="E8" s="12">
        <v>250000</v>
      </c>
      <c r="I8" s="12">
        <f>E8</f>
        <v>250000</v>
      </c>
    </row>
    <row r="9" spans="1:19" ht="27" customHeight="1">
      <c r="C9" s="9">
        <v>29</v>
      </c>
      <c r="D9" s="10" t="s">
        <v>27</v>
      </c>
      <c r="E9" s="12">
        <v>10000</v>
      </c>
      <c r="I9" s="12">
        <f>E9</f>
        <v>10000</v>
      </c>
    </row>
    <row r="10" spans="1:19" ht="27" customHeight="1">
      <c r="C10" s="9">
        <v>32</v>
      </c>
      <c r="D10" s="10" t="s">
        <v>28</v>
      </c>
      <c r="E10" s="12">
        <v>1000000</v>
      </c>
      <c r="J10" s="13">
        <f>E10</f>
        <v>1000000</v>
      </c>
    </row>
    <row r="11" spans="1:19" ht="33.6" customHeight="1">
      <c r="C11" s="9">
        <v>33</v>
      </c>
      <c r="D11" s="10" t="s">
        <v>36</v>
      </c>
      <c r="E11" s="12">
        <v>100000</v>
      </c>
      <c r="G11" s="13">
        <f>E11</f>
        <v>100000</v>
      </c>
    </row>
    <row r="12" spans="1:19" ht="27" customHeight="1">
      <c r="C12" s="9">
        <v>40</v>
      </c>
      <c r="D12" s="10" t="s">
        <v>10</v>
      </c>
      <c r="E12" s="12">
        <v>120000</v>
      </c>
      <c r="J12" s="13">
        <f>E12</f>
        <v>120000</v>
      </c>
    </row>
    <row r="13" spans="1:19" ht="27" customHeight="1">
      <c r="A13" s="9">
        <v>2</v>
      </c>
      <c r="B13" s="9">
        <v>28</v>
      </c>
      <c r="C13" s="9">
        <v>4</v>
      </c>
      <c r="D13" s="10" t="s">
        <v>12</v>
      </c>
      <c r="E13" s="12">
        <v>300000</v>
      </c>
      <c r="I13" s="13">
        <f>E13</f>
        <v>300000</v>
      </c>
    </row>
    <row r="14" spans="1:19" ht="27" customHeight="1">
      <c r="C14" s="9">
        <v>8</v>
      </c>
      <c r="D14" s="10" t="s">
        <v>13</v>
      </c>
      <c r="E14" s="12">
        <v>2000</v>
      </c>
      <c r="L14" s="13">
        <f>E14</f>
        <v>2000</v>
      </c>
    </row>
    <row r="15" spans="1:19" ht="35.450000000000003" customHeight="1">
      <c r="C15" s="9">
        <v>11</v>
      </c>
      <c r="D15" s="10" t="s">
        <v>15</v>
      </c>
      <c r="E15" s="12">
        <v>1200000</v>
      </c>
      <c r="M15" s="13">
        <f>E15</f>
        <v>1200000</v>
      </c>
    </row>
    <row r="16" spans="1:19" ht="27" customHeight="1">
      <c r="C16" s="9">
        <v>24</v>
      </c>
      <c r="D16" s="10" t="s">
        <v>17</v>
      </c>
      <c r="E16" s="12">
        <v>10000</v>
      </c>
      <c r="I16" s="12">
        <f>E16</f>
        <v>10000</v>
      </c>
    </row>
    <row r="17" spans="1:16" ht="33" customHeight="1">
      <c r="A17" s="9">
        <v>3</v>
      </c>
      <c r="B17" s="9">
        <v>30</v>
      </c>
      <c r="C17" s="9">
        <v>1</v>
      </c>
      <c r="D17" s="10" t="s">
        <v>37</v>
      </c>
      <c r="E17" s="12">
        <v>300000</v>
      </c>
      <c r="G17" s="12">
        <f>E17</f>
        <v>300000</v>
      </c>
    </row>
    <row r="18" spans="1:16" ht="27" customHeight="1">
      <c r="C18" s="9">
        <v>2</v>
      </c>
      <c r="D18" s="10" t="s">
        <v>18</v>
      </c>
      <c r="E18" s="12">
        <v>20000</v>
      </c>
      <c r="I18" s="12">
        <f>E18</f>
        <v>20000</v>
      </c>
    </row>
    <row r="19" spans="1:16" ht="27" customHeight="1">
      <c r="C19" s="9">
        <v>8</v>
      </c>
      <c r="D19" s="16" t="s">
        <v>19</v>
      </c>
      <c r="E19" s="12">
        <v>2000</v>
      </c>
      <c r="I19" s="12">
        <f>E19</f>
        <v>2000</v>
      </c>
    </row>
    <row r="20" spans="1:16" ht="27" customHeight="1">
      <c r="A20" s="9">
        <v>4</v>
      </c>
      <c r="B20" s="9">
        <v>30</v>
      </c>
      <c r="C20" s="9">
        <v>2</v>
      </c>
      <c r="D20" s="16" t="s">
        <v>30</v>
      </c>
      <c r="E20" s="12">
        <v>6000000</v>
      </c>
      <c r="N20" s="15">
        <f>E20</f>
        <v>6000000</v>
      </c>
    </row>
    <row r="21" spans="1:16" ht="27" customHeight="1">
      <c r="C21" s="9">
        <v>4</v>
      </c>
      <c r="D21" s="16" t="s">
        <v>20</v>
      </c>
      <c r="E21" s="12">
        <v>152366.39999999999</v>
      </c>
      <c r="I21" s="12">
        <f>E21</f>
        <v>152366.39999999999</v>
      </c>
    </row>
    <row r="22" spans="1:16" ht="27" customHeight="1">
      <c r="A22" s="9">
        <v>5</v>
      </c>
      <c r="B22" s="9">
        <v>30</v>
      </c>
      <c r="C22" s="9">
        <v>7</v>
      </c>
      <c r="D22" s="16" t="s">
        <v>21</v>
      </c>
      <c r="E22" s="12">
        <v>1500000</v>
      </c>
      <c r="H22" s="12">
        <f>E22</f>
        <v>1500000</v>
      </c>
    </row>
    <row r="23" spans="1:16" ht="27" customHeight="1">
      <c r="C23" s="9">
        <v>9</v>
      </c>
      <c r="D23" s="16" t="s">
        <v>22</v>
      </c>
      <c r="E23" s="12">
        <v>500000</v>
      </c>
      <c r="H23" s="12">
        <f>E23</f>
        <v>500000</v>
      </c>
    </row>
    <row r="24" spans="1:16" ht="33" customHeight="1">
      <c r="A24" s="9">
        <v>7</v>
      </c>
      <c r="B24" s="9">
        <v>30</v>
      </c>
      <c r="C24" s="9">
        <v>12</v>
      </c>
      <c r="D24" s="16" t="s">
        <v>24</v>
      </c>
      <c r="E24" s="12">
        <v>800000</v>
      </c>
      <c r="P24" s="15">
        <f>E24</f>
        <v>800000</v>
      </c>
    </row>
    <row r="25" spans="1:16" ht="27" customHeight="1">
      <c r="C25" s="9">
        <v>23</v>
      </c>
      <c r="D25" s="16" t="s">
        <v>4</v>
      </c>
      <c r="E25" s="12">
        <v>30000</v>
      </c>
      <c r="K25" s="12">
        <f t="shared" ref="F25:N26" si="0">SUM(K2:K24)</f>
        <v>0</v>
      </c>
      <c r="O25" s="15">
        <f>E25</f>
        <v>30000</v>
      </c>
    </row>
    <row r="26" spans="1:16" ht="27" customHeight="1">
      <c r="D26" s="16"/>
      <c r="E26" s="12">
        <f>SUM(E3:E25)</f>
        <v>14479576.4</v>
      </c>
      <c r="F26" s="12">
        <f t="shared" si="0"/>
        <v>83210</v>
      </c>
      <c r="G26" s="12">
        <f t="shared" si="0"/>
        <v>450000</v>
      </c>
      <c r="H26" s="12">
        <f t="shared" si="0"/>
        <v>3800000</v>
      </c>
      <c r="I26" s="12">
        <f t="shared" si="0"/>
        <v>994366.4</v>
      </c>
      <c r="J26" s="12">
        <f t="shared" si="0"/>
        <v>1120000</v>
      </c>
      <c r="L26" s="12">
        <f t="shared" si="0"/>
        <v>2000</v>
      </c>
      <c r="M26" s="12">
        <f t="shared" si="0"/>
        <v>1200000</v>
      </c>
      <c r="N26" s="12">
        <f t="shared" si="0"/>
        <v>6000000</v>
      </c>
      <c r="O26" s="12">
        <f>SUM(O3:O25)</f>
        <v>30000</v>
      </c>
      <c r="P26" s="12">
        <f>SUM(P3:P25)</f>
        <v>800000</v>
      </c>
    </row>
    <row r="28" spans="1:16" ht="27" customHeight="1">
      <c r="D28" s="16"/>
    </row>
    <row r="29" spans="1:16" ht="27" customHeight="1">
      <c r="D29" s="16"/>
    </row>
    <row r="30" spans="1:16" ht="27" customHeight="1">
      <c r="D30" s="16"/>
    </row>
    <row r="31" spans="1:16" ht="27" customHeight="1">
      <c r="D31" s="16"/>
    </row>
    <row r="32" spans="1:16" ht="27" customHeight="1">
      <c r="D32" s="16"/>
    </row>
    <row r="33" spans="4:15" ht="27" customHeight="1">
      <c r="D33" s="16"/>
      <c r="M33" s="13"/>
    </row>
    <row r="34" spans="4:15" ht="27" customHeight="1">
      <c r="D34" s="16"/>
    </row>
    <row r="35" spans="4:15" ht="27" customHeight="1">
      <c r="D35" s="16"/>
    </row>
    <row r="36" spans="4:15" ht="27" customHeight="1">
      <c r="D36" s="16"/>
    </row>
    <row r="37" spans="4:15" ht="27" customHeight="1">
      <c r="D37" s="16"/>
    </row>
    <row r="38" spans="4:15" ht="27" customHeight="1">
      <c r="D38" s="16"/>
    </row>
    <row r="39" spans="4:15" ht="27" customHeight="1">
      <c r="D39" s="16"/>
      <c r="K39" s="12"/>
    </row>
    <row r="40" spans="4:15" ht="27" customHeight="1">
      <c r="D40" s="16"/>
      <c r="J40" s="12"/>
      <c r="L40" s="12"/>
      <c r="M40" s="12"/>
      <c r="N40" s="12"/>
      <c r="O40" s="12"/>
    </row>
  </sheetData>
  <mergeCells count="3">
    <mergeCell ref="A1:B1"/>
    <mergeCell ref="C1:C2"/>
    <mergeCell ref="D1:D2"/>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topLeftCell="A2" workbookViewId="0">
      <selection activeCell="A45" sqref="A44:A45"/>
    </sheetView>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2021年收入</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2021-11-14T07:39:10Z</dcterms:modified>
</cp:coreProperties>
</file>